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on Drive\TRESORERIE\COMPTE UNSA CDRS\Comptes et bilans\COMPTE FEDE FINALISES\"/>
    </mc:Choice>
  </mc:AlternateContent>
  <bookViews>
    <workbookView xWindow="3435" yWindow="285" windowWidth="12075" windowHeight="11580"/>
  </bookViews>
  <sheets>
    <sheet name="Feuil1" sheetId="6" r:id="rId1"/>
    <sheet name="COMPTE DE RESULTAT 31-12-2023" sheetId="5" r:id="rId2"/>
    <sheet name="BILAN ACTIF-PASSIF 23" sheetId="4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4" l="1"/>
  <c r="B28" i="4"/>
  <c r="B40" i="4" s="1"/>
  <c r="D20" i="4"/>
  <c r="E18" i="4"/>
  <c r="E20" i="4" s="1"/>
</calcChain>
</file>

<file path=xl/comments1.xml><?xml version="1.0" encoding="utf-8"?>
<comments xmlns="http://schemas.openxmlformats.org/spreadsheetml/2006/main">
  <authors>
    <author>Lenovo</author>
  </authors>
  <commentList>
    <comment ref="F28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code 767-661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résultat d’exploitation - résultat financier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produits exceptionnels - charges exceptionnelles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résultat courant -résultate exceptionnel</t>
        </r>
      </text>
    </comment>
  </commentList>
</comments>
</file>

<file path=xl/comments2.xml><?xml version="1.0" encoding="utf-8"?>
<comments xmlns="http://schemas.openxmlformats.org/spreadsheetml/2006/main">
  <authors>
    <author>Lenovo</author>
    <author>Pierre George</author>
  </authors>
  <commentList>
    <comment ref="A7" authorId="0" shapeId="0">
      <text>
        <r>
          <rPr>
            <sz val="11"/>
            <color indexed="8"/>
            <rFont val="Helvetica Neue"/>
          </rPr>
          <t>Lenovo:
nos investissements, achat local, gros materiel,</t>
        </r>
      </text>
    </comment>
    <comment ref="A8" authorId="0" shapeId="0">
      <text>
        <r>
          <rPr>
            <sz val="11"/>
            <color indexed="8"/>
            <rFont val="Helvetica Neue"/>
          </rPr>
          <t xml:space="preserve">Lenovo:
amélioration de logement , travaux importants, </t>
        </r>
      </text>
    </comment>
    <comment ref="A9" authorId="1" shapeId="0">
      <text>
        <r>
          <rPr>
            <sz val="11"/>
            <color indexed="8"/>
            <rFont val="Helvetica Neue"/>
          </rPr>
          <t xml:space="preserve">
achat de voiture , de gros matériel, gros frais au dessus de 1500 euros</t>
        </r>
      </text>
    </comment>
    <comment ref="A10" authorId="1" shapeId="0">
      <text>
        <r>
          <rPr>
            <sz val="11"/>
            <color indexed="8"/>
            <rFont val="Helvetica Neue"/>
          </rPr>
          <t xml:space="preserve">
investissement dans des produits financier, de type actions, scia, ETF</t>
        </r>
      </text>
    </comment>
    <comment ref="A14" authorId="1" shapeId="0">
      <text>
        <r>
          <rPr>
            <sz val="11"/>
            <color indexed="8"/>
            <rFont val="Helvetica Neue"/>
          </rPr>
          <t xml:space="preserve">
marchandise, stock alimentaire, ce qui n’est pas en rayon</t>
        </r>
      </text>
    </comment>
    <comment ref="A15" authorId="0" shapeId="0">
      <text>
        <r>
          <rPr>
            <sz val="11"/>
            <color indexed="8"/>
            <rFont val="Helvetica Neue"/>
          </rPr>
          <t xml:space="preserve">Lenovo:
les dettes des clients envers mon entreprise, </t>
        </r>
      </text>
    </comment>
    <comment ref="A16" authorId="0" shapeId="0">
      <text>
        <r>
          <rPr>
            <sz val="11"/>
            <color indexed="8"/>
            <rFont val="Helvetica Neue"/>
          </rPr>
          <t>Lenovo:
solde bancaire à la fin de l’exercice , de l’année</t>
        </r>
      </text>
    </comment>
    <comment ref="D16" authorId="1" shapeId="0">
      <text>
        <r>
          <rPr>
            <sz val="11"/>
            <color indexed="8"/>
            <rFont val="Helvetica Neue"/>
          </rPr>
          <t xml:space="preserve">
solde disponible au 31/12 de l’année en cours</t>
        </r>
      </text>
    </comment>
    <comment ref="E16" authorId="1" shapeId="0">
      <text>
        <r>
          <rPr>
            <sz val="11"/>
            <color indexed="8"/>
            <rFont val="Helvetica Neue"/>
          </rPr>
          <t xml:space="preserve">
solde excédentaire du N-1</t>
        </r>
      </text>
    </comment>
    <comment ref="A26" authorId="0" shapeId="0">
      <text>
        <r>
          <rPr>
            <sz val="11"/>
            <color indexed="8"/>
            <rFont val="Helvetica Neue"/>
          </rPr>
          <t>Lenovo:
fond de reserve en dehors du compte courant , ex livret a</t>
        </r>
      </text>
    </comment>
    <comment ref="A27" authorId="0" shapeId="0">
      <text>
        <r>
          <rPr>
            <sz val="11"/>
            <color indexed="8"/>
            <rFont val="Helvetica Neue"/>
          </rPr>
          <t>Lenovo:
reserve ou subvention  pas utilisées que je reporte sur l'année suivante</t>
        </r>
      </text>
    </comment>
    <comment ref="A28" authorId="0" shapeId="0">
      <text>
        <r>
          <rPr>
            <sz val="11"/>
            <color indexed="8"/>
            <rFont val="Helvetica Neue"/>
          </rPr>
          <t xml:space="preserve">Lenovo:
resultat du grand livre </t>
        </r>
      </text>
    </comment>
    <comment ref="A32" authorId="0" shapeId="0">
      <text>
        <r>
          <rPr>
            <sz val="11"/>
            <color indexed="8"/>
            <rFont val="Helvetica Neue"/>
          </rPr>
          <t>Lenovo:
reserves pour un risque particulier</t>
        </r>
      </text>
    </comment>
    <comment ref="A36" authorId="0" shapeId="0">
      <text>
        <r>
          <rPr>
            <sz val="11"/>
            <color indexed="8"/>
            <rFont val="Helvetica Neue"/>
          </rPr>
          <t>Lenovo:
dettes du par les banques ou organisme financier</t>
        </r>
      </text>
    </comment>
    <comment ref="A37" authorId="0" shapeId="0">
      <text>
        <r>
          <rPr>
            <sz val="11"/>
            <color indexed="8"/>
            <rFont val="Helvetica Neue"/>
          </rPr>
          <t>Lenovo:
dette de fournisseur ou de clients, exemple cotis qu'on nous doit et pas payées</t>
        </r>
      </text>
    </comment>
  </commentList>
</comments>
</file>

<file path=xl/sharedStrings.xml><?xml version="1.0" encoding="utf-8"?>
<sst xmlns="http://schemas.openxmlformats.org/spreadsheetml/2006/main" count="71" uniqueCount="66">
  <si>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</si>
  <si>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</si>
  <si>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</si>
  <si>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</si>
  <si>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</si>
  <si>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courante, interêts bancaires dons</t>
  </si>
  <si>
    <t>Transferts de charges</t>
  </si>
  <si>
    <t>TOTAL I -PRODUITS D'EXPLOITATION</t>
  </si>
  <si>
    <t>Achats de matériels et mobilier de bureau, ordinateur imprimante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</si>
  <si>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</si>
  <si>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</si>
  <si>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</si>
  <si>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</si>
  <si>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</si>
  <si>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</si>
  <si>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</si>
  <si>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</si>
  <si>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</si>
  <si>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</si>
  <si>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</si>
  <si>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</si>
  <si>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</si>
  <si>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 xml:space="preserve">Produits financiers, intérêts banque, </t>
  </si>
  <si>
    <t>Charges financières, agios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</si>
  <si>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</si>
  <si>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</si>
  <si>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</si>
  <si>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</si>
  <si>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</si>
  <si>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</si>
  <si>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ACTIF</t>
  </si>
  <si>
    <t>Valeur brute</t>
  </si>
  <si>
    <t>Amort et Provisions</t>
  </si>
  <si>
    <t>Valeur nette</t>
  </si>
  <si>
    <t>ACTIF IMMOBILISE</t>
  </si>
  <si>
    <t>Immobilisations incorporelles</t>
  </si>
  <si>
    <t>Immobilisations corporelles</t>
  </si>
  <si>
    <t>Immobilisations financières</t>
  </si>
  <si>
    <t>TOTAL 1</t>
  </si>
  <si>
    <t>ACTIF CIRCULANT</t>
  </si>
  <si>
    <t>Stocks</t>
  </si>
  <si>
    <t>Créances d'exploitation</t>
  </si>
  <si>
    <t>Disponibilités</t>
  </si>
  <si>
    <t>Comptes de régularisation</t>
  </si>
  <si>
    <t>TOTAL 2</t>
  </si>
  <si>
    <t>TOTAL DE L'ACTIF  T1+T2</t>
  </si>
  <si>
    <t>PASSIF</t>
  </si>
  <si>
    <t>FONDS PROPRES</t>
  </si>
  <si>
    <t>Réserves</t>
  </si>
  <si>
    <t>Report à nouveau</t>
  </si>
  <si>
    <t>Excédent(+)/Déficit de l'exercice (-)</t>
  </si>
  <si>
    <t>PROVISIONS POUR RISQUES ET CHARGES</t>
  </si>
  <si>
    <t>Provision pour charges</t>
  </si>
  <si>
    <t>DETTES</t>
  </si>
  <si>
    <t>DETTES FINANCIERES</t>
  </si>
  <si>
    <t>DETTES D'EXPLOITATION</t>
  </si>
  <si>
    <t>Autres dettes</t>
  </si>
  <si>
    <t>TOTAL DU PASSIF</t>
  </si>
  <si>
    <t>COMPTE DE RESULTAT EN LISTE 2023</t>
  </si>
  <si>
    <t>UNSA</t>
  </si>
  <si>
    <t>ADRESSE</t>
  </si>
  <si>
    <t>SYNDICAT UNSA DU CDRS</t>
  </si>
  <si>
    <t>Centre Départemental de Repos et de Soins
40, rue du Stauffen
68000 COLMAR</t>
  </si>
  <si>
    <t>COMPTES ANNUELS- EXERCICE 2023</t>
  </si>
  <si>
    <t>31/12/année 2023</t>
  </si>
  <si>
    <t>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</si>
</sst>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0">
    <font>
      <sz val="11"/>
      <color indexed="8"/>
      <name val="Calibri"/>
    </font>
    <font>
      <sz val="11"/>
      <color theme="1"/>
      <name val="Helvetica Neue"/>
      <family val="2"/>
      <scheme val="minor"/>
    </font>
    <font>
      <b/>
      <sz val="11"/>
      <color indexed="8"/>
      <name val="Calibri"/>
      <family val="2"/>
    </font>
    <font>
      <sz val="11"/>
      <color indexed="8"/>
      <name val="Helvetica Neue"/>
    </font>
    <font>
      <b/>
      <sz val="11"/>
      <color indexed="12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Helvetica Neue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</fills>
  <borders count="3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thin">
        <color indexed="9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9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9"/>
      </bottom>
      <diagonal/>
    </border>
    <border>
      <left/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8"/>
      </bottom>
      <diagonal/>
    </border>
    <border>
      <left style="medium">
        <color indexed="8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medium">
        <color indexed="8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 applyNumberFormat="0" applyFill="0" applyBorder="0" applyProtection="0"/>
    <xf numFmtId="0" fontId="1" fillId="0" borderId="0"/>
  </cellStyleXfs>
  <cellXfs count="101">
    <xf numFmtId="0" fontId="0" fillId="0" borderId="0" xfId="0"/>
    <xf numFmtId="0" fontId="0" fillId="0" borderId="1" xfId="0" applyBorder="1"/>
    <xf numFmtId="0" fontId="0" fillId="0" borderId="2" xfId="0" applyBorder="1"/>
    <xf numFmtId="0" fontId="4" fillId="0" borderId="6" xfId="0" applyNumberFormat="1" applyFont="1" applyBorder="1"/>
    <xf numFmtId="0" fontId="0" fillId="0" borderId="8" xfId="0" applyBorder="1"/>
    <xf numFmtId="0" fontId="0" fillId="0" borderId="9" xfId="0" applyBorder="1"/>
    <xf numFmtId="0" fontId="4" fillId="0" borderId="10" xfId="0" applyNumberFormat="1" applyFont="1" applyBorder="1"/>
    <xf numFmtId="0" fontId="0" fillId="0" borderId="11" xfId="0" applyBorder="1"/>
    <xf numFmtId="0" fontId="4" fillId="0" borderId="13" xfId="0" applyNumberFormat="1" applyFont="1" applyBorder="1"/>
    <xf numFmtId="0" fontId="0" fillId="0" borderId="0" xfId="0" applyNumberFormat="1"/>
    <xf numFmtId="49" fontId="2" fillId="2" borderId="20" xfId="0" applyNumberFormat="1" applyFont="1" applyFill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/>
    </xf>
    <xf numFmtId="49" fontId="0" fillId="2" borderId="20" xfId="0" applyNumberFormat="1" applyFill="1" applyBorder="1" applyAlignment="1">
      <alignment horizontal="center" vertical="center"/>
    </xf>
    <xf numFmtId="49" fontId="0" fillId="2" borderId="20" xfId="0" applyNumberFormat="1" applyFill="1" applyBorder="1" applyAlignment="1">
      <alignment horizontal="center" vertical="center" wrapText="1"/>
    </xf>
    <xf numFmtId="0" fontId="0" fillId="0" borderId="20" xfId="0" applyBorder="1"/>
    <xf numFmtId="0" fontId="0" fillId="0" borderId="6" xfId="0" applyBorder="1"/>
    <xf numFmtId="0" fontId="0" fillId="0" borderId="10" xfId="0" applyBorder="1"/>
    <xf numFmtId="49" fontId="0" fillId="0" borderId="6" xfId="0" applyNumberFormat="1" applyBorder="1"/>
    <xf numFmtId="0" fontId="0" fillId="0" borderId="10" xfId="0" applyNumberFormat="1" applyBorder="1"/>
    <xf numFmtId="49" fontId="0" fillId="0" borderId="10" xfId="0" applyNumberFormat="1" applyBorder="1"/>
    <xf numFmtId="0" fontId="0" fillId="0" borderId="13" xfId="0" applyNumberFormat="1" applyBorder="1"/>
    <xf numFmtId="0" fontId="0" fillId="0" borderId="13" xfId="0" applyBorder="1"/>
    <xf numFmtId="49" fontId="4" fillId="0" borderId="10" xfId="0" applyNumberFormat="1" applyFont="1" applyBorder="1" applyAlignment="1">
      <alignment horizontal="right"/>
    </xf>
    <xf numFmtId="0" fontId="0" fillId="4" borderId="20" xfId="0" applyNumberFormat="1" applyFill="1" applyBorder="1"/>
    <xf numFmtId="0" fontId="0" fillId="4" borderId="20" xfId="0" applyFill="1" applyBorder="1"/>
    <xf numFmtId="0" fontId="0" fillId="0" borderId="22" xfId="0" applyBorder="1"/>
    <xf numFmtId="0" fontId="0" fillId="0" borderId="23" xfId="0" applyBorder="1"/>
    <xf numFmtId="49" fontId="2" fillId="4" borderId="24" xfId="0" applyNumberFormat="1" applyFont="1" applyFill="1" applyBorder="1"/>
    <xf numFmtId="0" fontId="0" fillId="4" borderId="24" xfId="0" applyFill="1" applyBorder="1"/>
    <xf numFmtId="0" fontId="0" fillId="0" borderId="25" xfId="0" applyNumberFormat="1" applyBorder="1"/>
    <xf numFmtId="0" fontId="0" fillId="4" borderId="24" xfId="0" applyNumberFormat="1" applyFill="1" applyBorder="1"/>
    <xf numFmtId="49" fontId="2" fillId="4" borderId="20" xfId="0" applyNumberFormat="1" applyFont="1" applyFill="1" applyBorder="1" applyAlignment="1">
      <alignment horizontal="center" vertical="center"/>
    </xf>
    <xf numFmtId="0" fontId="0" fillId="0" borderId="7" xfId="0" applyBorder="1"/>
    <xf numFmtId="49" fontId="2" fillId="0" borderId="10" xfId="0" applyNumberFormat="1" applyFont="1" applyBorder="1"/>
    <xf numFmtId="0" fontId="0" fillId="0" borderId="12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49" fontId="0" fillId="0" borderId="14" xfId="0" applyNumberFormat="1" applyBorder="1"/>
    <xf numFmtId="0" fontId="0" fillId="0" borderId="2" xfId="0" applyBorder="1"/>
    <xf numFmtId="0" fontId="0" fillId="0" borderId="15" xfId="0" applyBorder="1"/>
    <xf numFmtId="164" fontId="0" fillId="0" borderId="14" xfId="0" applyNumberFormat="1" applyBorder="1"/>
    <xf numFmtId="164" fontId="0" fillId="0" borderId="2" xfId="0" applyNumberFormat="1" applyBorder="1"/>
    <xf numFmtId="164" fontId="0" fillId="0" borderId="15" xfId="0" applyNumberFormat="1" applyBorder="1"/>
    <xf numFmtId="49" fontId="2" fillId="2" borderId="16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64" fontId="0" fillId="0" borderId="16" xfId="0" applyNumberFormat="1" applyBorder="1"/>
    <xf numFmtId="164" fontId="0" fillId="0" borderId="17" xfId="0" applyNumberFormat="1" applyBorder="1"/>
    <xf numFmtId="164" fontId="0" fillId="0" borderId="18" xfId="0" applyNumberFormat="1" applyBorder="1"/>
    <xf numFmtId="164" fontId="6" fillId="0" borderId="17" xfId="0" applyNumberFormat="1" applyFont="1" applyBorder="1"/>
    <xf numFmtId="164" fontId="6" fillId="0" borderId="16" xfId="0" applyNumberFormat="1" applyFont="1" applyBorder="1"/>
    <xf numFmtId="49" fontId="0" fillId="0" borderId="7" xfId="0" applyNumberFormat="1" applyBorder="1"/>
    <xf numFmtId="0" fontId="0" fillId="0" borderId="8" xfId="0" applyBorder="1"/>
    <xf numFmtId="0" fontId="0" fillId="0" borderId="9" xfId="0" applyBorder="1"/>
    <xf numFmtId="164" fontId="0" fillId="0" borderId="7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164" fontId="5" fillId="0" borderId="16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64" fontId="5" fillId="0" borderId="18" xfId="0" applyNumberFormat="1" applyFont="1" applyBorder="1" applyAlignment="1">
      <alignment horizontal="center"/>
    </xf>
    <xf numFmtId="49" fontId="0" fillId="0" borderId="11" xfId="0" applyNumberFormat="1" applyBorder="1"/>
    <xf numFmtId="0" fontId="0" fillId="0" borderId="1" xfId="0" applyBorder="1"/>
    <xf numFmtId="0" fontId="0" fillId="0" borderId="12" xfId="0" applyBorder="1"/>
    <xf numFmtId="164" fontId="0" fillId="0" borderId="11" xfId="0" applyNumberFormat="1" applyBorder="1"/>
    <xf numFmtId="164" fontId="0" fillId="0" borderId="1" xfId="0" applyNumberFormat="1" applyBorder="1"/>
    <xf numFmtId="164" fontId="0" fillId="0" borderId="12" xfId="0" applyNumberFormat="1" applyBorder="1"/>
    <xf numFmtId="164" fontId="5" fillId="0" borderId="16" xfId="0" applyNumberFormat="1" applyFont="1" applyBorder="1"/>
    <xf numFmtId="164" fontId="5" fillId="0" borderId="17" xfId="0" applyNumberFormat="1" applyFont="1" applyBorder="1"/>
    <xf numFmtId="164" fontId="5" fillId="0" borderId="18" xfId="0" applyNumberFormat="1" applyFont="1" applyBorder="1"/>
    <xf numFmtId="164" fontId="6" fillId="0" borderId="11" xfId="0" applyNumberFormat="1" applyFont="1" applyBorder="1"/>
    <xf numFmtId="164" fontId="6" fillId="0" borderId="1" xfId="0" applyNumberFormat="1" applyFont="1" applyBorder="1"/>
    <xf numFmtId="164" fontId="6" fillId="0" borderId="12" xfId="0" applyNumberFormat="1" applyFont="1" applyBorder="1"/>
    <xf numFmtId="164" fontId="5" fillId="2" borderId="16" xfId="0" applyNumberFormat="1" applyFont="1" applyFill="1" applyBorder="1" applyAlignment="1">
      <alignment horizontal="right" vertical="center"/>
    </xf>
    <xf numFmtId="164" fontId="5" fillId="2" borderId="17" xfId="0" applyNumberFormat="1" applyFont="1" applyFill="1" applyBorder="1" applyAlignment="1">
      <alignment horizontal="right" vertical="center"/>
    </xf>
    <xf numFmtId="164" fontId="5" fillId="2" borderId="18" xfId="0" applyNumberFormat="1" applyFont="1" applyFill="1" applyBorder="1" applyAlignment="1">
      <alignment horizontal="right" vertical="center"/>
    </xf>
    <xf numFmtId="164" fontId="0" fillId="0" borderId="30" xfId="0" applyNumberFormat="1" applyBorder="1"/>
    <xf numFmtId="164" fontId="0" fillId="0" borderId="31" xfId="0" applyNumberFormat="1" applyBorder="1"/>
    <xf numFmtId="164" fontId="0" fillId="0" borderId="32" xfId="0" applyNumberFormat="1" applyBorder="1"/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0" borderId="14" xfId="0" applyNumberFormat="1" applyBorder="1"/>
    <xf numFmtId="0" fontId="0" fillId="0" borderId="26" xfId="0" applyBorder="1"/>
    <xf numFmtId="0" fontId="0" fillId="0" borderId="18" xfId="0" applyBorder="1"/>
    <xf numFmtId="0" fontId="0" fillId="4" borderId="24" xfId="0" applyNumberFormat="1" applyFill="1" applyBorder="1"/>
    <xf numFmtId="0" fontId="0" fillId="4" borderId="24" xfId="0" applyFill="1" applyBorder="1"/>
    <xf numFmtId="0" fontId="0" fillId="0" borderId="11" xfId="0" applyNumberFormat="1" applyBorder="1"/>
    <xf numFmtId="49" fontId="2" fillId="4" borderId="19" xfId="0" applyNumberFormat="1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49" fontId="2" fillId="2" borderId="20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9" fillId="0" borderId="0" xfId="1" applyFont="1"/>
    <xf numFmtId="0" fontId="1" fillId="0" borderId="0" xfId="1" applyAlignment="1"/>
    <xf numFmtId="0" fontId="1" fillId="0" borderId="0" xfId="1"/>
    <xf numFmtId="0" fontId="9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1" fillId="0" borderId="0" xfId="1" applyAlignment="1">
      <alignment vertical="top" wrapText="1"/>
    </xf>
  </cellXfs>
  <cellStyles count="2">
    <cellStyle name="Normal" xfId="0" builtinId="0"/>
    <cellStyle name="Normal 2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808080"/>
      <rgbColor rgb="FFFF0000"/>
      <rgbColor rgb="FFCCFFCC"/>
      <rgbColor rgb="FF0000FF"/>
      <rgbColor rgb="FFA2BD90"/>
      <rgbColor rgb="FF003300"/>
      <rgbColor rgb="FFFFFF00"/>
      <rgbColor rgb="FFADACAC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13</xdr:row>
      <xdr:rowOff>85481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1584960" cy="2076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Thèm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hèm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H31"/>
  <sheetViews>
    <sheetView tabSelected="1" topLeftCell="A4" workbookViewId="0">
      <selection activeCell="I32" sqref="I32"/>
    </sheetView>
  </sheetViews>
  <sheetFormatPr baseColWidth="10" defaultRowHeight="14.25"/>
  <cols>
    <col min="1" max="16384" width="11.42578125" style="97"/>
  </cols>
  <sheetData>
    <row r="21" spans="1:8" ht="15">
      <c r="A21" s="95" t="s">
        <v>59</v>
      </c>
      <c r="B21" s="96" t="s">
        <v>61</v>
      </c>
      <c r="C21" s="96"/>
      <c r="D21" s="96"/>
      <c r="E21" s="96"/>
      <c r="F21" s="96"/>
      <c r="G21" s="96"/>
      <c r="H21" s="96"/>
    </row>
    <row r="24" spans="1:8" ht="15">
      <c r="A24" s="95" t="s">
        <v>60</v>
      </c>
      <c r="B24" s="100" t="s">
        <v>62</v>
      </c>
      <c r="C24" s="100"/>
      <c r="D24" s="100"/>
      <c r="E24" s="100"/>
      <c r="F24" s="100"/>
      <c r="G24" s="100"/>
      <c r="H24" s="100"/>
    </row>
    <row r="25" spans="1:8">
      <c r="B25" s="100"/>
      <c r="C25" s="100"/>
      <c r="D25" s="100"/>
      <c r="E25" s="100"/>
      <c r="F25" s="100"/>
      <c r="G25" s="100"/>
      <c r="H25" s="100"/>
    </row>
    <row r="26" spans="1:8">
      <c r="B26" s="100"/>
      <c r="C26" s="100"/>
      <c r="D26" s="100"/>
      <c r="E26" s="100"/>
      <c r="F26" s="100"/>
      <c r="G26" s="100"/>
      <c r="H26" s="100"/>
    </row>
    <row r="29" spans="1:8">
      <c r="A29" s="98" t="s">
        <v>63</v>
      </c>
      <c r="B29" s="99"/>
      <c r="C29" s="99"/>
      <c r="D29" s="99"/>
      <c r="E29" s="99"/>
      <c r="F29" s="99"/>
      <c r="G29" s="99"/>
    </row>
    <row r="30" spans="1:8">
      <c r="A30" s="99"/>
      <c r="B30" s="99"/>
      <c r="C30" s="99"/>
      <c r="D30" s="99"/>
      <c r="E30" s="99"/>
      <c r="F30" s="99"/>
      <c r="G30" s="99"/>
    </row>
    <row r="31" spans="1:8">
      <c r="A31" s="99"/>
      <c r="B31" s="99"/>
      <c r="C31" s="99"/>
      <c r="D31" s="99"/>
      <c r="E31" s="99"/>
      <c r="F31" s="99"/>
      <c r="G31" s="99"/>
    </row>
  </sheetData>
  <mergeCells count="3">
    <mergeCell ref="B21:H21"/>
    <mergeCell ref="B24:H26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3"/>
  <sheetViews>
    <sheetView showGridLines="0" topLeftCell="A7" workbookViewId="0">
      <selection activeCell="J3" sqref="J3"/>
    </sheetView>
  </sheetViews>
  <sheetFormatPr baseColWidth="10" defaultColWidth="10.85546875" defaultRowHeight="15" customHeight="1"/>
  <cols>
    <col min="1" max="1" width="9.85546875" style="9" customWidth="1"/>
    <col min="2" max="6" width="10.85546875" style="9" customWidth="1"/>
    <col min="7" max="7" width="10.7109375" style="9" customWidth="1"/>
    <col min="8" max="8" width="2.140625" style="9" customWidth="1"/>
    <col min="9" max="9" width="10.85546875" style="9" customWidth="1"/>
    <col min="10" max="16384" width="10.85546875" style="9"/>
  </cols>
  <sheetData>
    <row r="1" spans="1:8" ht="15.95" customHeight="1">
      <c r="A1" s="1"/>
      <c r="B1" s="1"/>
      <c r="C1" s="1"/>
      <c r="D1" s="1"/>
      <c r="E1" s="1"/>
      <c r="F1" s="1"/>
      <c r="G1" s="1"/>
      <c r="H1" s="1"/>
    </row>
    <row r="2" spans="1:8" ht="15.75" customHeight="1" thickBot="1">
      <c r="A2" s="2"/>
      <c r="B2" s="2"/>
      <c r="C2" s="2"/>
      <c r="D2" s="2"/>
      <c r="E2" s="2"/>
      <c r="F2" s="2"/>
      <c r="G2" s="2"/>
      <c r="H2" s="2"/>
    </row>
    <row r="3" spans="1:8" ht="30" customHeight="1" thickBot="1">
      <c r="A3" s="79" t="s">
        <v>58</v>
      </c>
      <c r="B3" s="80"/>
      <c r="C3" s="80"/>
      <c r="D3" s="80"/>
      <c r="E3" s="80"/>
      <c r="F3" s="80"/>
      <c r="G3" s="80"/>
      <c r="H3" s="81"/>
    </row>
    <row r="4" spans="1:8" ht="16.5" customHeight="1">
      <c r="A4" s="3">
        <v>740</v>
      </c>
      <c r="B4" s="52" t="s">
        <v>0</v>
      </c>
      <c r="C4" s="53"/>
      <c r="D4" s="53"/>
      <c r="E4" s="54"/>
      <c r="F4" s="55">
        <v>0</v>
      </c>
      <c r="G4" s="56"/>
      <c r="H4" s="57"/>
    </row>
    <row r="5" spans="1:8" ht="15.95" customHeight="1">
      <c r="A5" s="6">
        <v>748</v>
      </c>
      <c r="B5" s="61" t="s">
        <v>1</v>
      </c>
      <c r="C5" s="62"/>
      <c r="D5" s="62"/>
      <c r="E5" s="63"/>
      <c r="F5" s="64">
        <v>0</v>
      </c>
      <c r="G5" s="65"/>
      <c r="H5" s="66"/>
    </row>
    <row r="6" spans="1:8" ht="15.95" customHeight="1">
      <c r="A6" s="6">
        <v>751</v>
      </c>
      <c r="B6" s="61" t="s">
        <v>2</v>
      </c>
      <c r="C6" s="62"/>
      <c r="D6" s="62"/>
      <c r="E6" s="63"/>
      <c r="F6" s="64">
        <v>0</v>
      </c>
      <c r="G6" s="65"/>
      <c r="H6" s="66"/>
    </row>
    <row r="7" spans="1:8" ht="15.95" customHeight="1">
      <c r="A7" s="6">
        <v>752</v>
      </c>
      <c r="B7" s="61" t="s">
        <v>3</v>
      </c>
      <c r="C7" s="62"/>
      <c r="D7" s="62"/>
      <c r="E7" s="63"/>
      <c r="F7" s="64">
        <v>0</v>
      </c>
      <c r="G7" s="65"/>
      <c r="H7" s="66"/>
    </row>
    <row r="8" spans="1:8" ht="15.95" customHeight="1">
      <c r="A8" s="6">
        <v>756</v>
      </c>
      <c r="B8" s="61" t="s">
        <v>4</v>
      </c>
      <c r="C8" s="62"/>
      <c r="D8" s="62"/>
      <c r="E8" s="63"/>
      <c r="F8" s="76">
        <v>8690</v>
      </c>
      <c r="G8" s="77"/>
      <c r="H8" s="78"/>
    </row>
    <row r="9" spans="1:8" ht="15.95" customHeight="1">
      <c r="A9" s="6">
        <v>758</v>
      </c>
      <c r="B9" s="61" t="s">
        <v>5</v>
      </c>
      <c r="C9" s="62"/>
      <c r="D9" s="62"/>
      <c r="E9" s="63"/>
      <c r="F9" s="64">
        <v>0</v>
      </c>
      <c r="G9" s="65"/>
      <c r="H9" s="66"/>
    </row>
    <row r="10" spans="1:8" ht="15.75" customHeight="1" thickBot="1">
      <c r="A10" s="8">
        <v>790</v>
      </c>
      <c r="B10" s="38" t="s">
        <v>6</v>
      </c>
      <c r="C10" s="39"/>
      <c r="D10" s="39"/>
      <c r="E10" s="40"/>
      <c r="F10" s="41">
        <v>0</v>
      </c>
      <c r="G10" s="42"/>
      <c r="H10" s="43"/>
    </row>
    <row r="11" spans="1:8" ht="30" customHeight="1" thickBot="1">
      <c r="A11" s="44" t="s">
        <v>7</v>
      </c>
      <c r="B11" s="45"/>
      <c r="C11" s="45"/>
      <c r="D11" s="45"/>
      <c r="E11" s="46"/>
      <c r="F11" s="73">
        <v>8690</v>
      </c>
      <c r="G11" s="74"/>
      <c r="H11" s="75"/>
    </row>
    <row r="12" spans="1:8" ht="16.5" customHeight="1">
      <c r="A12" s="3">
        <v>605</v>
      </c>
      <c r="B12" s="52" t="s">
        <v>8</v>
      </c>
      <c r="C12" s="53"/>
      <c r="D12" s="53"/>
      <c r="E12" s="54"/>
      <c r="F12" s="55">
        <v>0</v>
      </c>
      <c r="G12" s="56"/>
      <c r="H12" s="57"/>
    </row>
    <row r="13" spans="1:8" ht="15.95" customHeight="1">
      <c r="A13" s="6">
        <v>606</v>
      </c>
      <c r="B13" s="61" t="s">
        <v>9</v>
      </c>
      <c r="C13" s="62"/>
      <c r="D13" s="62"/>
      <c r="E13" s="63"/>
      <c r="F13" s="64">
        <v>14.3</v>
      </c>
      <c r="G13" s="65"/>
      <c r="H13" s="66"/>
    </row>
    <row r="14" spans="1:8" ht="15.95" customHeight="1">
      <c r="A14" s="6">
        <v>611</v>
      </c>
      <c r="B14" s="61" t="s">
        <v>10</v>
      </c>
      <c r="C14" s="62"/>
      <c r="D14" s="62"/>
      <c r="E14" s="63"/>
      <c r="F14" s="64">
        <v>0</v>
      </c>
      <c r="G14" s="65"/>
      <c r="H14" s="66"/>
    </row>
    <row r="15" spans="1:8" ht="15.95" customHeight="1">
      <c r="A15" s="6">
        <v>616</v>
      </c>
      <c r="B15" s="61" t="s">
        <v>11</v>
      </c>
      <c r="C15" s="62"/>
      <c r="D15" s="62"/>
      <c r="E15" s="63"/>
      <c r="F15" s="64">
        <v>0</v>
      </c>
      <c r="G15" s="65"/>
      <c r="H15" s="66"/>
    </row>
    <row r="16" spans="1:8" ht="15.95" customHeight="1">
      <c r="A16" s="6">
        <v>618</v>
      </c>
      <c r="B16" s="61" t="s">
        <v>12</v>
      </c>
      <c r="C16" s="62"/>
      <c r="D16" s="62"/>
      <c r="E16" s="63"/>
      <c r="F16" s="64">
        <v>0</v>
      </c>
      <c r="G16" s="65"/>
      <c r="H16" s="66"/>
    </row>
    <row r="17" spans="1:8" ht="15.95" customHeight="1">
      <c r="A17" s="6">
        <v>623</v>
      </c>
      <c r="B17" s="61" t="s">
        <v>13</v>
      </c>
      <c r="C17" s="62"/>
      <c r="D17" s="62"/>
      <c r="E17" s="63"/>
      <c r="F17" s="64">
        <v>2166.5700000000006</v>
      </c>
      <c r="G17" s="65"/>
      <c r="H17" s="66"/>
    </row>
    <row r="18" spans="1:8" ht="15.95" customHeight="1">
      <c r="A18" s="6">
        <v>625</v>
      </c>
      <c r="B18" s="61" t="s">
        <v>14</v>
      </c>
      <c r="C18" s="62"/>
      <c r="D18" s="62"/>
      <c r="E18" s="63"/>
      <c r="F18" s="64">
        <v>197.09999999999997</v>
      </c>
      <c r="G18" s="65"/>
      <c r="H18" s="66"/>
    </row>
    <row r="19" spans="1:8" ht="15.95" customHeight="1">
      <c r="A19" s="6">
        <v>626</v>
      </c>
      <c r="B19" s="61" t="s">
        <v>15</v>
      </c>
      <c r="C19" s="62"/>
      <c r="D19" s="62"/>
      <c r="E19" s="63"/>
      <c r="F19" s="70">
        <v>6.77</v>
      </c>
      <c r="G19" s="71"/>
      <c r="H19" s="72"/>
    </row>
    <row r="20" spans="1:8" ht="15.95" customHeight="1">
      <c r="A20" s="6">
        <v>627</v>
      </c>
      <c r="B20" s="61" t="s">
        <v>16</v>
      </c>
      <c r="C20" s="62"/>
      <c r="D20" s="62"/>
      <c r="E20" s="63"/>
      <c r="F20" s="64">
        <v>361.89</v>
      </c>
      <c r="G20" s="65"/>
      <c r="H20" s="66"/>
    </row>
    <row r="21" spans="1:8" ht="15.95" customHeight="1">
      <c r="A21" s="6">
        <v>641</v>
      </c>
      <c r="B21" s="61" t="s">
        <v>17</v>
      </c>
      <c r="C21" s="62"/>
      <c r="D21" s="62"/>
      <c r="E21" s="63"/>
      <c r="F21" s="64">
        <v>0</v>
      </c>
      <c r="G21" s="65"/>
      <c r="H21" s="66"/>
    </row>
    <row r="22" spans="1:8" ht="15.95" customHeight="1">
      <c r="A22" s="6">
        <v>645</v>
      </c>
      <c r="B22" s="61" t="s">
        <v>18</v>
      </c>
      <c r="C22" s="62"/>
      <c r="D22" s="62"/>
      <c r="E22" s="63"/>
      <c r="F22" s="64">
        <v>0</v>
      </c>
      <c r="G22" s="65"/>
      <c r="H22" s="66"/>
    </row>
    <row r="23" spans="1:8" ht="15.75" customHeight="1" thickBot="1">
      <c r="A23" s="8">
        <v>653</v>
      </c>
      <c r="B23" s="38" t="s">
        <v>19</v>
      </c>
      <c r="C23" s="39"/>
      <c r="D23" s="39"/>
      <c r="E23" s="40"/>
      <c r="F23" s="41">
        <v>4215</v>
      </c>
      <c r="G23" s="42"/>
      <c r="H23" s="43"/>
    </row>
    <row r="24" spans="1:8" ht="30" customHeight="1" thickBot="1">
      <c r="A24" s="44" t="s">
        <v>20</v>
      </c>
      <c r="B24" s="45"/>
      <c r="C24" s="45"/>
      <c r="D24" s="45"/>
      <c r="E24" s="46"/>
      <c r="F24" s="67">
        <v>6961.630000000001</v>
      </c>
      <c r="G24" s="68"/>
      <c r="H24" s="69"/>
    </row>
    <row r="25" spans="1:8" ht="30" customHeight="1" thickBot="1">
      <c r="A25" s="44" t="s">
        <v>21</v>
      </c>
      <c r="B25" s="45"/>
      <c r="C25" s="45"/>
      <c r="D25" s="45"/>
      <c r="E25" s="46"/>
      <c r="F25" s="58">
        <v>1728.369999999999</v>
      </c>
      <c r="G25" s="59"/>
      <c r="H25" s="60"/>
    </row>
    <row r="26" spans="1:8" ht="16.5" customHeight="1">
      <c r="A26" s="3">
        <v>767</v>
      </c>
      <c r="B26" s="52" t="s">
        <v>22</v>
      </c>
      <c r="C26" s="53"/>
      <c r="D26" s="53"/>
      <c r="E26" s="54"/>
      <c r="F26" s="55">
        <v>0</v>
      </c>
      <c r="G26" s="56"/>
      <c r="H26" s="57"/>
    </row>
    <row r="27" spans="1:8" ht="15.75" customHeight="1" thickBot="1">
      <c r="A27" s="8">
        <v>661</v>
      </c>
      <c r="B27" s="38" t="s">
        <v>23</v>
      </c>
      <c r="C27" s="39"/>
      <c r="D27" s="39"/>
      <c r="E27" s="40"/>
      <c r="F27" s="41">
        <v>0</v>
      </c>
      <c r="G27" s="42"/>
      <c r="H27" s="43"/>
    </row>
    <row r="28" spans="1:8" ht="30" customHeight="1" thickBot="1">
      <c r="A28" s="44" t="s">
        <v>24</v>
      </c>
      <c r="B28" s="45"/>
      <c r="C28" s="45"/>
      <c r="D28" s="45"/>
      <c r="E28" s="46"/>
      <c r="F28" s="51">
        <v>0</v>
      </c>
      <c r="G28" s="48"/>
      <c r="H28" s="49"/>
    </row>
    <row r="29" spans="1:8" ht="30" customHeight="1" thickBot="1">
      <c r="A29" s="44" t="s">
        <v>25</v>
      </c>
      <c r="B29" s="45"/>
      <c r="C29" s="45"/>
      <c r="D29" s="45"/>
      <c r="E29" s="46"/>
      <c r="F29" s="51">
        <v>1728.369999999999</v>
      </c>
      <c r="G29" s="48"/>
      <c r="H29" s="49"/>
    </row>
    <row r="30" spans="1:8" ht="16.5" customHeight="1">
      <c r="A30" s="3">
        <v>771</v>
      </c>
      <c r="B30" s="52" t="s">
        <v>26</v>
      </c>
      <c r="C30" s="53"/>
      <c r="D30" s="53"/>
      <c r="E30" s="54"/>
      <c r="F30" s="55">
        <v>0</v>
      </c>
      <c r="G30" s="56"/>
      <c r="H30" s="57"/>
    </row>
    <row r="31" spans="1:8" ht="15.75" customHeight="1" thickBot="1">
      <c r="A31" s="8">
        <v>671</v>
      </c>
      <c r="B31" s="38" t="s">
        <v>27</v>
      </c>
      <c r="C31" s="39"/>
      <c r="D31" s="39"/>
      <c r="E31" s="40"/>
      <c r="F31" s="41">
        <v>30</v>
      </c>
      <c r="G31" s="42"/>
      <c r="H31" s="43"/>
    </row>
    <row r="32" spans="1:8" ht="30" customHeight="1" thickBot="1">
      <c r="A32" s="44" t="s">
        <v>28</v>
      </c>
      <c r="B32" s="45"/>
      <c r="C32" s="45"/>
      <c r="D32" s="45"/>
      <c r="E32" s="46"/>
      <c r="F32" s="47">
        <v>-30</v>
      </c>
      <c r="G32" s="48"/>
      <c r="H32" s="49"/>
    </row>
    <row r="33" spans="1:8" ht="30" customHeight="1" thickBot="1">
      <c r="A33" s="44" t="s">
        <v>29</v>
      </c>
      <c r="B33" s="45"/>
      <c r="C33" s="45"/>
      <c r="D33" s="45"/>
      <c r="E33" s="45"/>
      <c r="F33" s="50">
        <v>1698.369999999999</v>
      </c>
      <c r="G33" s="48"/>
      <c r="H33" s="49"/>
    </row>
  </sheetData>
  <mergeCells count="61">
    <mergeCell ref="B6:E6"/>
    <mergeCell ref="F6:H6"/>
    <mergeCell ref="A3:H3"/>
    <mergeCell ref="B4:E4"/>
    <mergeCell ref="F4:H4"/>
    <mergeCell ref="B5:E5"/>
    <mergeCell ref="F5:H5"/>
    <mergeCell ref="B7:E7"/>
    <mergeCell ref="F7:H7"/>
    <mergeCell ref="B8:E8"/>
    <mergeCell ref="F8:H8"/>
    <mergeCell ref="B9:E9"/>
    <mergeCell ref="F9:H9"/>
    <mergeCell ref="B10:E10"/>
    <mergeCell ref="F10:H10"/>
    <mergeCell ref="A11:E11"/>
    <mergeCell ref="F11:H11"/>
    <mergeCell ref="B12:E12"/>
    <mergeCell ref="F12:H12"/>
    <mergeCell ref="B13:E13"/>
    <mergeCell ref="F13:H13"/>
    <mergeCell ref="B14:E14"/>
    <mergeCell ref="F14:H14"/>
    <mergeCell ref="B15:E15"/>
    <mergeCell ref="F15:H15"/>
    <mergeCell ref="B16:E16"/>
    <mergeCell ref="F16:H16"/>
    <mergeCell ref="B17:E17"/>
    <mergeCell ref="F17:H17"/>
    <mergeCell ref="B18:E18"/>
    <mergeCell ref="F18:H18"/>
    <mergeCell ref="B19:E19"/>
    <mergeCell ref="F19:H19"/>
    <mergeCell ref="B20:E20"/>
    <mergeCell ref="F20:H20"/>
    <mergeCell ref="B21:E21"/>
    <mergeCell ref="F21:H21"/>
    <mergeCell ref="B22:E22"/>
    <mergeCell ref="F22:H22"/>
    <mergeCell ref="B23:E23"/>
    <mergeCell ref="F23:H23"/>
    <mergeCell ref="A24:E24"/>
    <mergeCell ref="F24:H24"/>
    <mergeCell ref="A25:E25"/>
    <mergeCell ref="F25:H25"/>
    <mergeCell ref="B26:E26"/>
    <mergeCell ref="F26:H26"/>
    <mergeCell ref="B27:E27"/>
    <mergeCell ref="F27:H27"/>
    <mergeCell ref="A28:E28"/>
    <mergeCell ref="F28:H28"/>
    <mergeCell ref="A29:E29"/>
    <mergeCell ref="F29:H29"/>
    <mergeCell ref="B30:E30"/>
    <mergeCell ref="F30:H30"/>
    <mergeCell ref="B31:E31"/>
    <mergeCell ref="F31:H31"/>
    <mergeCell ref="A32:E32"/>
    <mergeCell ref="F32:H32"/>
    <mergeCell ref="A33:E33"/>
    <mergeCell ref="F33:H33"/>
  </mergeCells>
  <pageMargins left="0.7" right="0.7" top="0.75" bottom="0.75" header="0.3" footer="0.3"/>
  <pageSetup orientation="portrait"/>
  <headerFooter>
    <oddFooter>&amp;C&amp;"Helvetica Neue,Regular"&amp;12&amp;K000000&amp;P</oddFooter>
  </headerFooter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0"/>
  <sheetViews>
    <sheetView showGridLines="0" topLeftCell="A4" workbookViewId="0">
      <selection activeCell="I32" sqref="I32"/>
    </sheetView>
  </sheetViews>
  <sheetFormatPr baseColWidth="10" defaultColWidth="10.85546875" defaultRowHeight="15" customHeight="1"/>
  <cols>
    <col min="1" max="1" width="35.140625" style="9" customWidth="1"/>
    <col min="2" max="4" width="10.85546875" style="9" customWidth="1"/>
    <col min="5" max="5" width="16" style="9" customWidth="1"/>
    <col min="6" max="6" width="10.85546875" style="9" customWidth="1"/>
    <col min="7" max="16384" width="10.85546875" style="9"/>
  </cols>
  <sheetData>
    <row r="1" spans="1:5" ht="15.95" customHeight="1">
      <c r="A1" s="1"/>
      <c r="B1" s="1"/>
      <c r="C1" s="1"/>
      <c r="D1" s="1"/>
      <c r="E1" s="1"/>
    </row>
    <row r="2" spans="1:5" ht="15.95" customHeight="1">
      <c r="A2" s="1"/>
      <c r="B2" s="1"/>
      <c r="C2" s="1"/>
      <c r="D2" s="1"/>
      <c r="E2" s="1"/>
    </row>
    <row r="3" spans="1:5" ht="15.75" customHeight="1">
      <c r="A3" s="2"/>
      <c r="B3" s="2"/>
      <c r="C3" s="2"/>
      <c r="D3" s="2"/>
      <c r="E3" s="2"/>
    </row>
    <row r="4" spans="1:5" ht="15.75" customHeight="1">
      <c r="A4" s="91" t="s">
        <v>30</v>
      </c>
      <c r="B4" s="93" t="s">
        <v>64</v>
      </c>
      <c r="C4" s="94"/>
      <c r="D4" s="94"/>
      <c r="E4" s="11" t="s">
        <v>65</v>
      </c>
    </row>
    <row r="5" spans="1:5" ht="46.15" customHeight="1">
      <c r="A5" s="92"/>
      <c r="B5" s="12" t="s">
        <v>31</v>
      </c>
      <c r="C5" s="13" t="s">
        <v>32</v>
      </c>
      <c r="D5" s="12" t="s">
        <v>33</v>
      </c>
      <c r="E5" s="12" t="s">
        <v>33</v>
      </c>
    </row>
    <row r="6" spans="1:5" ht="15.75" customHeight="1">
      <c r="A6" s="14"/>
      <c r="B6" s="15"/>
      <c r="C6" s="15"/>
      <c r="D6" s="15"/>
      <c r="E6" s="15"/>
    </row>
    <row r="7" spans="1:5" ht="15.75" customHeight="1">
      <c r="A7" s="11" t="s">
        <v>34</v>
      </c>
      <c r="B7" s="16"/>
      <c r="C7" s="16"/>
      <c r="D7" s="16"/>
      <c r="E7" s="16"/>
    </row>
    <row r="8" spans="1:5" ht="16.5" customHeight="1">
      <c r="A8" s="17" t="s">
        <v>35</v>
      </c>
      <c r="B8" s="18">
        <v>0</v>
      </c>
      <c r="C8" s="18">
        <v>0</v>
      </c>
      <c r="D8" s="18">
        <v>0</v>
      </c>
      <c r="E8" s="16"/>
    </row>
    <row r="9" spans="1:5" ht="15.95" customHeight="1">
      <c r="A9" s="19" t="s">
        <v>36</v>
      </c>
      <c r="B9" s="18">
        <v>0</v>
      </c>
      <c r="C9" s="18">
        <v>0</v>
      </c>
      <c r="D9" s="18">
        <v>0</v>
      </c>
      <c r="E9" s="16"/>
    </row>
    <row r="10" spans="1:5" ht="15.75" customHeight="1">
      <c r="A10" s="19" t="s">
        <v>37</v>
      </c>
      <c r="B10" s="20">
        <v>0</v>
      </c>
      <c r="C10" s="20">
        <v>0</v>
      </c>
      <c r="D10" s="20">
        <v>0</v>
      </c>
      <c r="E10" s="21"/>
    </row>
    <row r="11" spans="1:5" ht="15.75" customHeight="1">
      <c r="A11" s="22" t="s">
        <v>38</v>
      </c>
      <c r="B11" s="23">
        <v>0</v>
      </c>
      <c r="C11" s="23">
        <v>0</v>
      </c>
      <c r="D11" s="23">
        <v>0</v>
      </c>
      <c r="E11" s="24"/>
    </row>
    <row r="12" spans="1:5" ht="15.75" customHeight="1">
      <c r="A12" s="21"/>
      <c r="B12" s="15"/>
      <c r="C12" s="15"/>
      <c r="D12" s="15"/>
      <c r="E12" s="15"/>
    </row>
    <row r="13" spans="1:5" ht="15.75" customHeight="1">
      <c r="A13" s="11" t="s">
        <v>39</v>
      </c>
      <c r="B13" s="16"/>
      <c r="C13" s="16"/>
      <c r="D13" s="16"/>
      <c r="E13" s="16"/>
    </row>
    <row r="14" spans="1:5" ht="16.5" customHeight="1">
      <c r="A14" s="17" t="s">
        <v>40</v>
      </c>
      <c r="B14" s="18">
        <v>0</v>
      </c>
      <c r="C14" s="18">
        <v>0</v>
      </c>
      <c r="D14" s="18">
        <v>0</v>
      </c>
      <c r="E14" s="16"/>
    </row>
    <row r="15" spans="1:5" ht="15.95" customHeight="1">
      <c r="A15" s="19" t="s">
        <v>41</v>
      </c>
      <c r="B15" s="18">
        <v>0</v>
      </c>
      <c r="C15" s="18">
        <v>0</v>
      </c>
      <c r="D15" s="18">
        <v>0</v>
      </c>
      <c r="E15" s="16"/>
    </row>
    <row r="16" spans="1:5" ht="15.95" customHeight="1">
      <c r="A16" s="19" t="s">
        <v>42</v>
      </c>
      <c r="B16" s="18">
        <v>0</v>
      </c>
      <c r="C16" s="18">
        <v>0</v>
      </c>
      <c r="D16" s="18">
        <v>4664.24</v>
      </c>
      <c r="E16" s="18">
        <v>3085.87</v>
      </c>
    </row>
    <row r="17" spans="1:5" ht="15.75" customHeight="1">
      <c r="A17" s="19" t="s">
        <v>43</v>
      </c>
      <c r="B17" s="20">
        <v>0</v>
      </c>
      <c r="C17" s="20">
        <v>0</v>
      </c>
      <c r="D17" s="20">
        <v>0</v>
      </c>
      <c r="E17" s="21"/>
    </row>
    <row r="18" spans="1:5" ht="15.75" customHeight="1">
      <c r="A18" s="22" t="s">
        <v>44</v>
      </c>
      <c r="B18" s="23">
        <v>0</v>
      </c>
      <c r="C18" s="23">
        <v>0</v>
      </c>
      <c r="D18" s="23">
        <v>4664.24</v>
      </c>
      <c r="E18" s="23">
        <f>SUM(E8:E17)</f>
        <v>3085.87</v>
      </c>
    </row>
    <row r="19" spans="1:5" ht="16.5" customHeight="1">
      <c r="A19" s="25"/>
      <c r="B19" s="26"/>
      <c r="C19" s="26"/>
      <c r="D19" s="26"/>
      <c r="E19" s="26"/>
    </row>
    <row r="20" spans="1:5" ht="15.75" customHeight="1">
      <c r="A20" s="27" t="s">
        <v>45</v>
      </c>
      <c r="B20" s="28"/>
      <c r="C20" s="28"/>
      <c r="D20" s="29">
        <f>D18+D11</f>
        <v>4664.24</v>
      </c>
      <c r="E20" s="30">
        <f>E18+E11</f>
        <v>3085.87</v>
      </c>
    </row>
    <row r="21" spans="1:5" ht="16.5" customHeight="1">
      <c r="A21" s="4"/>
      <c r="B21" s="4"/>
      <c r="C21" s="4"/>
      <c r="D21" s="1"/>
      <c r="E21" s="4"/>
    </row>
    <row r="22" spans="1:5" ht="15.75" customHeight="1">
      <c r="A22" s="2"/>
      <c r="B22" s="2"/>
      <c r="C22" s="2"/>
      <c r="D22" s="2"/>
      <c r="E22" s="2"/>
    </row>
    <row r="23" spans="1:5" ht="45" customHeight="1">
      <c r="A23" s="31" t="s">
        <v>46</v>
      </c>
      <c r="B23" s="44" t="s">
        <v>64</v>
      </c>
      <c r="C23" s="45"/>
      <c r="D23" s="46"/>
      <c r="E23" s="10" t="s">
        <v>65</v>
      </c>
    </row>
    <row r="24" spans="1:5" ht="16.5" customHeight="1">
      <c r="A24" s="15"/>
      <c r="B24" s="32"/>
      <c r="C24" s="4"/>
      <c r="D24" s="5"/>
      <c r="E24" s="15"/>
    </row>
    <row r="25" spans="1:5" ht="15.95" customHeight="1">
      <c r="A25" s="33" t="s">
        <v>47</v>
      </c>
      <c r="B25" s="7"/>
      <c r="C25" s="1"/>
      <c r="D25" s="34">
        <v>0</v>
      </c>
      <c r="E25" s="18">
        <v>3085.87</v>
      </c>
    </row>
    <row r="26" spans="1:5" ht="15.95" customHeight="1">
      <c r="A26" s="19" t="s">
        <v>48</v>
      </c>
      <c r="B26" s="90">
        <v>0</v>
      </c>
      <c r="C26" s="62"/>
      <c r="D26" s="63"/>
      <c r="E26" s="18">
        <v>0</v>
      </c>
    </row>
    <row r="27" spans="1:5" ht="15.95" customHeight="1">
      <c r="A27" s="19" t="s">
        <v>49</v>
      </c>
      <c r="B27" s="90">
        <v>3085.87</v>
      </c>
      <c r="C27" s="62"/>
      <c r="D27" s="63"/>
      <c r="E27" s="18">
        <v>0</v>
      </c>
    </row>
    <row r="28" spans="1:5" ht="15.75" customHeight="1">
      <c r="A28" s="19" t="s">
        <v>50</v>
      </c>
      <c r="B28" s="85">
        <f>D18-E25</f>
        <v>1578.37</v>
      </c>
      <c r="C28" s="39"/>
      <c r="D28" s="40"/>
      <c r="E28" s="20">
        <v>0</v>
      </c>
    </row>
    <row r="29" spans="1:5" ht="15.75" customHeight="1">
      <c r="A29" s="22" t="s">
        <v>38</v>
      </c>
      <c r="B29" s="82"/>
      <c r="C29" s="83"/>
      <c r="D29" s="84"/>
      <c r="E29" s="24"/>
    </row>
    <row r="30" spans="1:5" ht="16.5" customHeight="1">
      <c r="A30" s="16"/>
      <c r="B30" s="32"/>
      <c r="C30" s="4"/>
      <c r="D30" s="5"/>
      <c r="E30" s="15"/>
    </row>
    <row r="31" spans="1:5" ht="15.95" customHeight="1">
      <c r="A31" s="33" t="s">
        <v>51</v>
      </c>
      <c r="B31" s="7"/>
      <c r="C31" s="1"/>
      <c r="D31" s="34">
        <v>0</v>
      </c>
      <c r="E31" s="18">
        <v>0</v>
      </c>
    </row>
    <row r="32" spans="1:5" ht="15.75" customHeight="1">
      <c r="A32" s="19" t="s">
        <v>52</v>
      </c>
      <c r="B32" s="85">
        <v>0</v>
      </c>
      <c r="C32" s="39"/>
      <c r="D32" s="40"/>
      <c r="E32" s="20">
        <v>0</v>
      </c>
    </row>
    <row r="33" spans="1:5" ht="15.75" customHeight="1">
      <c r="A33" s="22" t="s">
        <v>44</v>
      </c>
      <c r="B33" s="82"/>
      <c r="C33" s="86"/>
      <c r="D33" s="87"/>
      <c r="E33" s="24"/>
    </row>
    <row r="34" spans="1:5" ht="16.5" customHeight="1">
      <c r="A34" s="16"/>
      <c r="B34" s="32"/>
      <c r="C34" s="4"/>
      <c r="D34" s="5"/>
      <c r="E34" s="15"/>
    </row>
    <row r="35" spans="1:5" ht="15.95" customHeight="1">
      <c r="A35" s="33" t="s">
        <v>53</v>
      </c>
      <c r="B35" s="7"/>
      <c r="C35" s="1"/>
      <c r="D35" s="34">
        <v>0</v>
      </c>
      <c r="E35" s="18">
        <v>0</v>
      </c>
    </row>
    <row r="36" spans="1:5" ht="15.95" customHeight="1">
      <c r="A36" s="19" t="s">
        <v>54</v>
      </c>
      <c r="B36" s="90">
        <v>0</v>
      </c>
      <c r="C36" s="62"/>
      <c r="D36" s="63"/>
      <c r="E36" s="18">
        <v>0</v>
      </c>
    </row>
    <row r="37" spans="1:5" ht="15.95" customHeight="1">
      <c r="A37" s="19" t="s">
        <v>55</v>
      </c>
      <c r="B37" s="90">
        <v>0</v>
      </c>
      <c r="C37" s="62"/>
      <c r="D37" s="63"/>
      <c r="E37" s="18">
        <v>0</v>
      </c>
    </row>
    <row r="38" spans="1:5" ht="15.95" customHeight="1">
      <c r="A38" s="19" t="s">
        <v>56</v>
      </c>
      <c r="B38" s="90">
        <v>0</v>
      </c>
      <c r="C38" s="62"/>
      <c r="D38" s="63"/>
      <c r="E38" s="18">
        <v>0</v>
      </c>
    </row>
    <row r="39" spans="1:5" ht="15.95" customHeight="1">
      <c r="A39" s="25"/>
      <c r="B39" s="35"/>
      <c r="C39" s="36"/>
      <c r="D39" s="37"/>
      <c r="E39" s="25"/>
    </row>
    <row r="40" spans="1:5" ht="15.75" customHeight="1">
      <c r="A40" s="27" t="s">
        <v>57</v>
      </c>
      <c r="B40" s="88">
        <f>SUM(B25:D38)</f>
        <v>4664.24</v>
      </c>
      <c r="C40" s="89"/>
      <c r="D40" s="89"/>
      <c r="E40" s="30">
        <f>SUM(E25:E38)</f>
        <v>3085.87</v>
      </c>
    </row>
  </sheetData>
  <mergeCells count="13">
    <mergeCell ref="B28:D28"/>
    <mergeCell ref="A4:A5"/>
    <mergeCell ref="B4:D4"/>
    <mergeCell ref="B23:D23"/>
    <mergeCell ref="B26:D26"/>
    <mergeCell ref="B27:D27"/>
    <mergeCell ref="B29:D29"/>
    <mergeCell ref="B32:D32"/>
    <mergeCell ref="B33:D33"/>
    <mergeCell ref="B40:D40"/>
    <mergeCell ref="B36:D36"/>
    <mergeCell ref="B37:D37"/>
    <mergeCell ref="B38:D38"/>
  </mergeCells>
  <pageMargins left="0.7" right="0.7" top="0.75" bottom="0.75" header="0.3" footer="0.3"/>
  <pageSetup scale="98" orientation="portrait"/>
  <headerFooter>
    <oddFooter>&amp;C&amp;"Helvetica Neue,Regular"&amp;12&amp;K000000&amp;P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COMPTE DE RESULTAT 31-12-2023</vt:lpstr>
      <vt:lpstr>BILAN ACTIF-PASSIF 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2024-03-13T15:20:04Z</dcterms:created>
  <dcterms:modified xsi:type="dcterms:W3CDTF">2025-02-24T13:33:23Z</dcterms:modified>
</cp:coreProperties>
</file>