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reff\Desktop\"/>
    </mc:Choice>
  </mc:AlternateContent>
  <xr:revisionPtr revIDLastSave="0" documentId="8_{38BA317E-32ED-432E-AF52-4ED9ADE3796A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Identification de la Section" sheetId="6" r:id="rId1"/>
    <sheet name="COMPTE DE RESULTAT AU 31-12-25" sheetId="3" r:id="rId2"/>
    <sheet name="BILAN ACTIF-PASSIF" sheetId="4" r:id="rId3"/>
  </sheets>
  <calcPr calcId="191029"/>
</workbook>
</file>

<file path=xl/calcChain.xml><?xml version="1.0" encoding="utf-8"?>
<calcChain xmlns="http://schemas.openxmlformats.org/spreadsheetml/2006/main">
  <c r="E11" i="4" l="1"/>
  <c r="D11" i="4"/>
  <c r="E18" i="4"/>
  <c r="E20" i="4" s="1"/>
  <c r="D18" i="4"/>
  <c r="D20" i="4" s="1"/>
  <c r="B40" i="4" l="1"/>
  <c r="F11" i="3" l="1"/>
  <c r="E40" i="4"/>
  <c r="F32" i="3"/>
  <c r="F24" i="3" l="1"/>
  <c r="F25" i="3" s="1"/>
  <c r="F29" i="3" s="1"/>
  <c r="F3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2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code 767-661</t>
        </r>
      </text>
    </comment>
    <comment ref="F2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d’exploitation - résultat financier</t>
        </r>
      </text>
    </comment>
    <comment ref="F3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produits exceptionnels - charges exceptionnelles</t>
        </r>
      </text>
    </comment>
    <comment ref="F3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courant -résultate exceptionnel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Pierre George</author>
  </authors>
  <commentList>
    <comment ref="A7" authorId="0" shapeId="0" xr:uid="{00000000-0006-0000-0200-000001000000}">
      <text>
        <r>
          <rPr>
            <sz val="11"/>
            <color indexed="8"/>
            <rFont val="Helvetica Neue"/>
          </rPr>
          <t>Lenovo:
nos investissements, achat local, gros materiel,</t>
        </r>
      </text>
    </comment>
    <comment ref="A8" authorId="0" shapeId="0" xr:uid="{00000000-0006-0000-0200-000002000000}">
      <text>
        <r>
          <rPr>
            <sz val="11"/>
            <color indexed="8"/>
            <rFont val="Helvetica Neue"/>
          </rPr>
          <t xml:space="preserve">Lenovo:
amélioration de logement , travaux importants, </t>
        </r>
      </text>
    </comment>
    <comment ref="A9" authorId="1" shapeId="0" xr:uid="{00000000-0006-0000-0200-000003000000}">
      <text>
        <r>
          <rPr>
            <sz val="11"/>
            <color indexed="8"/>
            <rFont val="Helvetica Neue"/>
          </rPr>
          <t>Pierre George:
achat de voiture , de gros matériel, gros frais au dessus de 1500 euros</t>
        </r>
      </text>
    </comment>
    <comment ref="A10" authorId="1" shapeId="0" xr:uid="{00000000-0006-0000-0200-000004000000}">
      <text>
        <r>
          <rPr>
            <sz val="11"/>
            <color indexed="8"/>
            <rFont val="Helvetica Neue"/>
          </rPr>
          <t>Pierre George:
investissement dans des produits financier, de type actions, scia, ETF</t>
        </r>
      </text>
    </comment>
    <comment ref="A14" authorId="1" shapeId="0" xr:uid="{00000000-0006-0000-0200-000005000000}">
      <text>
        <r>
          <rPr>
            <sz val="11"/>
            <color indexed="8"/>
            <rFont val="Helvetica Neue"/>
          </rPr>
          <t>Pierre George:
marchandise, stock alimentaire, ce qui n’est pas en rayon</t>
        </r>
      </text>
    </comment>
    <comment ref="A15" authorId="0" shapeId="0" xr:uid="{00000000-0006-0000-0200-000006000000}">
      <text>
        <r>
          <rPr>
            <sz val="11"/>
            <color indexed="8"/>
            <rFont val="Helvetica Neue"/>
          </rPr>
          <t xml:space="preserve">Lenovo:
les dettes des clients envers mon entreprise, </t>
        </r>
      </text>
    </comment>
    <comment ref="A16" authorId="0" shapeId="0" xr:uid="{00000000-0006-0000-0200-000007000000}">
      <text>
        <r>
          <rPr>
            <sz val="11"/>
            <color indexed="8"/>
            <rFont val="Helvetica Neue"/>
          </rPr>
          <t>Lenovo:
solde bancaire à la fin de l’exercice , de l’année</t>
        </r>
      </text>
    </comment>
    <comment ref="D16" authorId="1" shapeId="0" xr:uid="{00000000-0006-0000-0200-000008000000}">
      <text>
        <r>
          <rPr>
            <sz val="11"/>
            <color indexed="8"/>
            <rFont val="Helvetica Neue"/>
          </rPr>
          <t>Pierre George:
solde disponible au 31/12 de l’année en cours</t>
        </r>
      </text>
    </comment>
    <comment ref="E16" authorId="1" shapeId="0" xr:uid="{00000000-0006-0000-0200-000009000000}">
      <text>
        <r>
          <rPr>
            <sz val="11"/>
            <color indexed="8"/>
            <rFont val="Helvetica Neue"/>
          </rPr>
          <t>Pierre George:
solde excédentaire du N-1</t>
        </r>
      </text>
    </comment>
    <comment ref="A26" authorId="0" shapeId="0" xr:uid="{00000000-0006-0000-0200-00000A000000}">
      <text>
        <r>
          <rPr>
            <sz val="11"/>
            <color indexed="8"/>
            <rFont val="Helvetica Neue"/>
          </rPr>
          <t>Lenovo:
fond de reserve en dehors du compte courant , ex livret a</t>
        </r>
      </text>
    </comment>
    <comment ref="A27" authorId="0" shapeId="0" xr:uid="{00000000-0006-0000-0200-00000B000000}">
      <text>
        <r>
          <rPr>
            <sz val="11"/>
            <color indexed="8"/>
            <rFont val="Helvetica Neue"/>
          </rPr>
          <t>Lenovo:
reserve ou subvention  pas utilisées que je reporte sur l'année suivante</t>
        </r>
      </text>
    </comment>
    <comment ref="A28" authorId="0" shapeId="0" xr:uid="{00000000-0006-0000-0200-00000D000000}">
      <text>
        <r>
          <rPr>
            <sz val="11"/>
            <color indexed="8"/>
            <rFont val="Helvetica Neue"/>
          </rPr>
          <t xml:space="preserve">Lenovo:
resultat du grand livre </t>
        </r>
      </text>
    </comment>
    <comment ref="A32" authorId="0" shapeId="0" xr:uid="{00000000-0006-0000-0200-00000E000000}">
      <text>
        <r>
          <rPr>
            <sz val="11"/>
            <color indexed="8"/>
            <rFont val="Helvetica Neue"/>
          </rPr>
          <t>Lenovo:
reserves pour un risque particulier</t>
        </r>
      </text>
    </comment>
    <comment ref="A36" authorId="0" shapeId="0" xr:uid="{00000000-0006-0000-0200-00000F000000}">
      <text>
        <r>
          <rPr>
            <sz val="11"/>
            <color indexed="8"/>
            <rFont val="Helvetica Neue"/>
          </rPr>
          <t>Lenovo:
dettes du par les banques ou organisme financier</t>
        </r>
      </text>
    </comment>
    <comment ref="A37" authorId="0" shapeId="0" xr:uid="{00000000-0006-0000-0200-000010000000}">
      <text>
        <r>
          <rPr>
            <sz val="11"/>
            <color indexed="8"/>
            <rFont val="Helvetica Neue"/>
          </rPr>
          <t>Lenovo:
dette de fournisseur ou de clients, exemple cotis qu'on nous doit et pas payées</t>
        </r>
      </text>
    </comment>
  </commentList>
</comments>
</file>

<file path=xl/sharedStrings.xml><?xml version="1.0" encoding="utf-8"?>
<sst xmlns="http://schemas.openxmlformats.org/spreadsheetml/2006/main" count="71" uniqueCount="67">
  <si>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</si>
  <si>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</si>
  <si>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</si>
  <si>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</si>
  <si>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</si>
  <si>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courante, interêts bancaires dons</t>
  </si>
  <si>
    <t>Transferts de charges</t>
  </si>
  <si>
    <t>TOTAL I -PRODUITS D'EXPLOITATION</t>
  </si>
  <si>
    <t>Achats de matériels et mobilier de bureau, ordinateur imprimante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</si>
  <si>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</si>
  <si>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</si>
  <si>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</si>
  <si>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</si>
  <si>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</si>
  <si>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</si>
  <si>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</si>
  <si>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</si>
  <si>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</si>
  <si>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</si>
  <si>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</si>
  <si>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</si>
  <si>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</si>
  <si>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 xml:space="preserve">Produits financiers, intérêts banque, </t>
  </si>
  <si>
    <t>Charges financières, agios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</si>
  <si>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</si>
  <si>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</si>
  <si>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</si>
  <si>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</si>
  <si>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</si>
  <si>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</si>
  <si>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ACTIF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</si>
  <si>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</si>
  <si>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</si>
  <si>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</si>
  <si>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</si>
  <si>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</si>
  <si>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</si>
  <si>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</si>
  <si>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</si>
  <si>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</si>
  <si>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</si>
  <si>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</si>
  <si>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</si>
  <si>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</si>
  <si>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</si>
  <si>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>TOTAL DE L'ACTIF  T1+T2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</si>
  <si>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</si>
  <si>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</si>
  <si>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</si>
  <si>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</si>
  <si>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</si>
  <si>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</si>
  <si>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</si>
  <si>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</si>
  <si>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</si>
  <si>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DETTES D'EXPLOITATION</t>
  </si>
  <si>
    <t>Autres dettes</t>
  </si>
  <si>
    <t>TOTAL DU PASSIF</t>
  </si>
  <si>
    <t>31/12/2024</t>
  </si>
  <si>
    <t>31/12/2025</t>
  </si>
  <si>
    <t>31/12/ 2025</t>
  </si>
  <si>
    <t>UNSA</t>
  </si>
  <si>
    <t>SYNDICAT UNSA DU CDRS</t>
  </si>
  <si>
    <t>ADRESSE</t>
  </si>
  <si>
    <t>Centre Départemental de Repos et de Soins
40, rue du Stauffen
68000 COLMAR</t>
  </si>
  <si>
    <t>COMPTES ANNUELS- EXERCICE 2025</t>
  </si>
  <si>
    <t>COMPTE DE RESULTAT EN LISTE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</si>
</sst>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1"/>
      <color indexed="8"/>
      <name val="Calibri"/>
      <family val="2"/>
    </font>
    <font>
      <sz val="11"/>
      <color indexed="8"/>
      <name val="Helvetica Neue"/>
    </font>
    <font>
      <b/>
      <sz val="11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1" fillId="0" borderId="2"/>
  </cellStyleXfs>
  <cellXfs count="105">
    <xf numFmtId="0" fontId="0" fillId="0" borderId="0" xfId="0"/>
    <xf numFmtId="0" fontId="0" fillId="0" borderId="1" xfId="0" applyBorder="1"/>
    <xf numFmtId="0" fontId="0" fillId="0" borderId="0" xfId="0" applyNumberFormat="1"/>
    <xf numFmtId="0" fontId="0" fillId="0" borderId="3" xfId="0" applyBorder="1"/>
    <xf numFmtId="0" fontId="4" fillId="0" borderId="7" xfId="0" applyNumberFormat="1" applyFont="1" applyBorder="1"/>
    <xf numFmtId="0" fontId="0" fillId="0" borderId="9" xfId="0" applyBorder="1"/>
    <xf numFmtId="0" fontId="0" fillId="0" borderId="10" xfId="0" applyBorder="1"/>
    <xf numFmtId="0" fontId="4" fillId="0" borderId="11" xfId="0" applyNumberFormat="1" applyFont="1" applyBorder="1"/>
    <xf numFmtId="0" fontId="0" fillId="0" borderId="12" xfId="0" applyBorder="1"/>
    <xf numFmtId="0" fontId="4" fillId="0" borderId="14" xfId="0" applyNumberFormat="1" applyFont="1" applyBorder="1"/>
    <xf numFmtId="49" fontId="2" fillId="2" borderId="21" xfId="0" applyNumberFormat="1" applyFont="1" applyFill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/>
    </xf>
    <xf numFmtId="49" fontId="0" fillId="2" borderId="21" xfId="0" applyNumberFormat="1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 wrapText="1"/>
    </xf>
    <xf numFmtId="0" fontId="0" fillId="0" borderId="21" xfId="0" applyBorder="1"/>
    <xf numFmtId="0" fontId="0" fillId="0" borderId="7" xfId="0" applyBorder="1"/>
    <xf numFmtId="0" fontId="0" fillId="0" borderId="11" xfId="0" applyBorder="1"/>
    <xf numFmtId="49" fontId="0" fillId="0" borderId="7" xfId="0" applyNumberFormat="1" applyBorder="1"/>
    <xf numFmtId="0" fontId="0" fillId="0" borderId="11" xfId="0" applyNumberFormat="1" applyBorder="1"/>
    <xf numFmtId="49" fontId="0" fillId="0" borderId="11" xfId="0" applyNumberFormat="1" applyBorder="1"/>
    <xf numFmtId="0" fontId="0" fillId="0" borderId="14" xfId="0" applyNumberFormat="1" applyBorder="1"/>
    <xf numFmtId="0" fontId="0" fillId="0" borderId="14" xfId="0" applyBorder="1"/>
    <xf numFmtId="49" fontId="4" fillId="0" borderId="11" xfId="0" applyNumberFormat="1" applyFont="1" applyBorder="1" applyAlignment="1">
      <alignment horizontal="right"/>
    </xf>
    <xf numFmtId="0" fontId="0" fillId="4" borderId="21" xfId="0" applyNumberFormat="1" applyFill="1" applyBorder="1"/>
    <xf numFmtId="0" fontId="0" fillId="4" borderId="21" xfId="0" applyFill="1" applyBorder="1"/>
    <xf numFmtId="0" fontId="0" fillId="0" borderId="23" xfId="0" applyBorder="1"/>
    <xf numFmtId="0" fontId="0" fillId="0" borderId="24" xfId="0" applyBorder="1"/>
    <xf numFmtId="49" fontId="2" fillId="4" borderId="25" xfId="0" applyNumberFormat="1" applyFont="1" applyFill="1" applyBorder="1"/>
    <xf numFmtId="0" fontId="0" fillId="4" borderId="25" xfId="0" applyFill="1" applyBorder="1"/>
    <xf numFmtId="0" fontId="0" fillId="0" borderId="26" xfId="0" applyNumberFormat="1" applyBorder="1"/>
    <xf numFmtId="0" fontId="0" fillId="4" borderId="25" xfId="0" applyNumberFormat="1" applyFill="1" applyBorder="1"/>
    <xf numFmtId="49" fontId="2" fillId="4" borderId="21" xfId="0" applyNumberFormat="1" applyFont="1" applyFill="1" applyBorder="1" applyAlignment="1">
      <alignment horizontal="center" vertical="center"/>
    </xf>
    <xf numFmtId="0" fontId="0" fillId="0" borderId="8" xfId="0" applyBorder="1"/>
    <xf numFmtId="49" fontId="2" fillId="0" borderId="11" xfId="0" applyNumberFormat="1" applyFont="1" applyBorder="1"/>
    <xf numFmtId="0" fontId="0" fillId="0" borderId="13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6" fillId="4" borderId="21" xfId="0" applyNumberFormat="1" applyFont="1" applyFill="1" applyBorder="1"/>
    <xf numFmtId="0" fontId="9" fillId="0" borderId="2" xfId="1" applyFont="1"/>
    <xf numFmtId="0" fontId="1" fillId="0" borderId="2" xfId="1"/>
    <xf numFmtId="0" fontId="1" fillId="0" borderId="2" xfId="1"/>
    <xf numFmtId="0" fontId="1" fillId="0" borderId="2" xfId="1" applyAlignment="1">
      <alignment vertical="top" wrapText="1"/>
    </xf>
    <xf numFmtId="0" fontId="9" fillId="0" borderId="2" xfId="1" applyFont="1" applyAlignment="1">
      <alignment horizontal="center"/>
    </xf>
    <xf numFmtId="0" fontId="1" fillId="0" borderId="2" xfId="1" applyAlignment="1">
      <alignment horizontal="center"/>
    </xf>
    <xf numFmtId="164" fontId="0" fillId="0" borderId="12" xfId="0" applyNumberFormat="1" applyBorder="1"/>
    <xf numFmtId="164" fontId="0" fillId="0" borderId="1" xfId="0" applyNumberFormat="1" applyBorder="1"/>
    <xf numFmtId="164" fontId="0" fillId="0" borderId="13" xfId="0" applyNumberFormat="1" applyBorder="1"/>
    <xf numFmtId="164" fontId="6" fillId="0" borderId="18" xfId="0" applyNumberFormat="1" applyFon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15" xfId="0" applyNumberFormat="1" applyBorder="1"/>
    <xf numFmtId="164" fontId="0" fillId="0" borderId="3" xfId="0" applyNumberFormat="1" applyBorder="1"/>
    <xf numFmtId="164" fontId="0" fillId="0" borderId="16" xfId="0" applyNumberForma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164" fontId="5" fillId="0" borderId="19" xfId="0" applyNumberFormat="1" applyFont="1" applyBorder="1"/>
    <xf numFmtId="164" fontId="5" fillId="0" borderId="17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6" fillId="0" borderId="17" xfId="0" applyNumberFormat="1" applyFont="1" applyBorder="1"/>
    <xf numFmtId="164" fontId="0" fillId="0" borderId="17" xfId="0" applyNumberFormat="1" applyBorder="1"/>
    <xf numFmtId="49" fontId="2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0" fillId="0" borderId="8" xfId="0" applyNumberFormat="1" applyBorder="1"/>
    <xf numFmtId="0" fontId="0" fillId="0" borderId="9" xfId="0" applyBorder="1"/>
    <xf numFmtId="0" fontId="0" fillId="0" borderId="10" xfId="0" applyBorder="1"/>
    <xf numFmtId="49" fontId="0" fillId="0" borderId="12" xfId="0" applyNumberFormat="1" applyBorder="1"/>
    <xf numFmtId="0" fontId="0" fillId="0" borderId="1" xfId="0" applyBorder="1"/>
    <xf numFmtId="0" fontId="0" fillId="0" borderId="13" xfId="0" applyBorder="1"/>
    <xf numFmtId="49" fontId="0" fillId="0" borderId="15" xfId="0" applyNumberFormat="1" applyBorder="1"/>
    <xf numFmtId="0" fontId="0" fillId="0" borderId="3" xfId="0" applyBorder="1"/>
    <xf numFmtId="0" fontId="0" fillId="0" borderId="16" xfId="0" applyBorder="1"/>
    <xf numFmtId="0" fontId="2" fillId="2" borderId="19" xfId="0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164" fontId="5" fillId="2" borderId="19" xfId="0" applyNumberFormat="1" applyFont="1" applyFill="1" applyBorder="1" applyAlignment="1">
      <alignment horizontal="right" vertical="center"/>
    </xf>
    <xf numFmtId="164" fontId="6" fillId="0" borderId="12" xfId="0" applyNumberFormat="1" applyFont="1" applyBorder="1"/>
    <xf numFmtId="164" fontId="6" fillId="0" borderId="1" xfId="0" applyNumberFormat="1" applyFont="1" applyBorder="1"/>
    <xf numFmtId="164" fontId="6" fillId="0" borderId="13" xfId="0" applyNumberFormat="1" applyFont="1" applyBorder="1"/>
    <xf numFmtId="164" fontId="0" fillId="0" borderId="3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15" xfId="0" applyNumberFormat="1" applyBorder="1"/>
    <xf numFmtId="0" fontId="0" fillId="0" borderId="27" xfId="0" applyBorder="1"/>
    <xf numFmtId="0" fontId="0" fillId="0" borderId="19" xfId="0" applyBorder="1"/>
    <xf numFmtId="0" fontId="0" fillId="4" borderId="25" xfId="0" applyNumberFormat="1" applyFill="1" applyBorder="1"/>
    <xf numFmtId="0" fontId="0" fillId="4" borderId="25" xfId="0" applyFill="1" applyBorder="1"/>
    <xf numFmtId="0" fontId="0" fillId="0" borderId="12" xfId="0" applyNumberFormat="1" applyBorder="1"/>
    <xf numFmtId="49" fontId="2" fillId="4" borderId="20" xfId="0" applyNumberFormat="1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0" borderId="12" xfId="0" applyNumberFormat="1" applyFont="1" applyFill="1" applyBorder="1"/>
    <xf numFmtId="0" fontId="0" fillId="0" borderId="1" xfId="0" applyFill="1" applyBorder="1"/>
    <xf numFmtId="0" fontId="0" fillId="0" borderId="13" xfId="0" applyFill="1" applyBorder="1"/>
  </cellXfs>
  <cellStyles count="2">
    <cellStyle name="Normal" xfId="0" builtinId="0"/>
    <cellStyle name="Normal 2" xfId="1" xr:uid="{60B7E5EA-0AA0-4000-BF40-4AB7BF73323E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808080"/>
      <rgbColor rgb="FFFF0000"/>
      <rgbColor rgb="FFCCFFCC"/>
      <rgbColor rgb="FF0000FF"/>
      <rgbColor rgb="FFA2BD90"/>
      <rgbColor rgb="FF003300"/>
      <rgbColor rgb="FFFFFF00"/>
      <rgbColor rgb="FFADACA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13</xdr:row>
      <xdr:rowOff>85481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53E94B-5ED5-426A-8704-1AE666E1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5E79-CA9F-44F7-ACDD-8F3D247B6BAB}">
  <dimension ref="A21:H31"/>
  <sheetViews>
    <sheetView topLeftCell="A22" workbookViewId="0">
      <selection activeCell="I28" sqref="I28"/>
    </sheetView>
  </sheetViews>
  <sheetFormatPr baseColWidth="10" defaultColWidth="11.44140625" defaultRowHeight="13.8"/>
  <cols>
    <col min="1" max="16384" width="11.44140625" style="40"/>
  </cols>
  <sheetData>
    <row r="21" spans="1:8">
      <c r="A21" s="39" t="s">
        <v>61</v>
      </c>
      <c r="B21" s="41" t="s">
        <v>62</v>
      </c>
      <c r="C21" s="41"/>
      <c r="D21" s="41"/>
      <c r="E21" s="41"/>
      <c r="F21" s="41"/>
      <c r="G21" s="41"/>
      <c r="H21" s="41"/>
    </row>
    <row r="24" spans="1:8">
      <c r="A24" s="39" t="s">
        <v>63</v>
      </c>
      <c r="B24" s="42" t="s">
        <v>64</v>
      </c>
      <c r="C24" s="42"/>
      <c r="D24" s="42"/>
      <c r="E24" s="42"/>
      <c r="F24" s="42"/>
      <c r="G24" s="42"/>
      <c r="H24" s="42"/>
    </row>
    <row r="25" spans="1:8">
      <c r="B25" s="42"/>
      <c r="C25" s="42"/>
      <c r="D25" s="42"/>
      <c r="E25" s="42"/>
      <c r="F25" s="42"/>
      <c r="G25" s="42"/>
      <c r="H25" s="42"/>
    </row>
    <row r="26" spans="1:8">
      <c r="B26" s="42"/>
      <c r="C26" s="42"/>
      <c r="D26" s="42"/>
      <c r="E26" s="42"/>
      <c r="F26" s="42"/>
      <c r="G26" s="42"/>
      <c r="H26" s="42"/>
    </row>
    <row r="29" spans="1:8">
      <c r="A29" s="43" t="s">
        <v>65</v>
      </c>
      <c r="B29" s="44"/>
      <c r="C29" s="44"/>
      <c r="D29" s="44"/>
      <c r="E29" s="44"/>
      <c r="F29" s="44"/>
      <c r="G29" s="44"/>
    </row>
    <row r="30" spans="1:8">
      <c r="A30" s="44"/>
      <c r="B30" s="44"/>
      <c r="C30" s="44"/>
      <c r="D30" s="44"/>
      <c r="E30" s="44"/>
      <c r="F30" s="44"/>
      <c r="G30" s="44"/>
    </row>
    <row r="31" spans="1:8">
      <c r="A31" s="44"/>
      <c r="B31" s="44"/>
      <c r="C31" s="44"/>
      <c r="D31" s="44"/>
      <c r="E31" s="44"/>
      <c r="F31" s="44"/>
      <c r="G31" s="44"/>
    </row>
  </sheetData>
  <mergeCells count="3">
    <mergeCell ref="B21:H21"/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showGridLines="0" topLeftCell="A19" workbookViewId="0">
      <selection activeCell="I23" sqref="I23"/>
    </sheetView>
  </sheetViews>
  <sheetFormatPr baseColWidth="10" defaultColWidth="10.88671875" defaultRowHeight="15" customHeight="1"/>
  <cols>
    <col min="1" max="1" width="9.88671875" style="2" customWidth="1"/>
    <col min="2" max="4" width="10.88671875" style="2" customWidth="1"/>
    <col min="5" max="5" width="16.44140625" style="2" customWidth="1"/>
    <col min="6" max="6" width="10.88671875" style="2" customWidth="1"/>
    <col min="7" max="7" width="10.6640625" style="2" customWidth="1"/>
    <col min="8" max="8" width="2.109375" style="2" customWidth="1"/>
    <col min="9" max="9" width="10.88671875" style="2" customWidth="1"/>
    <col min="10" max="16384" width="10.88671875" style="2"/>
  </cols>
  <sheetData>
    <row r="1" spans="1:8" ht="15.9" customHeight="1">
      <c r="A1" s="1"/>
      <c r="B1" s="1"/>
      <c r="C1" s="1"/>
      <c r="D1" s="1"/>
      <c r="E1" s="1"/>
      <c r="F1" s="1"/>
      <c r="G1" s="1"/>
      <c r="H1" s="1"/>
    </row>
    <row r="2" spans="1:8" ht="15.75" customHeight="1">
      <c r="A2" s="3"/>
      <c r="B2" s="3"/>
      <c r="C2" s="3"/>
      <c r="D2" s="3"/>
      <c r="E2" s="3"/>
      <c r="F2" s="3"/>
      <c r="G2" s="3"/>
      <c r="H2" s="3"/>
    </row>
    <row r="3" spans="1:8" ht="30" customHeight="1">
      <c r="A3" s="86" t="s">
        <v>66</v>
      </c>
      <c r="B3" s="87"/>
      <c r="C3" s="87"/>
      <c r="D3" s="87"/>
      <c r="E3" s="87"/>
      <c r="F3" s="87"/>
      <c r="G3" s="87"/>
      <c r="H3" s="88"/>
    </row>
    <row r="4" spans="1:8" ht="16.5" customHeight="1">
      <c r="A4" s="4">
        <v>740</v>
      </c>
      <c r="B4" s="67" t="s">
        <v>0</v>
      </c>
      <c r="C4" s="68"/>
      <c r="D4" s="68"/>
      <c r="E4" s="69"/>
      <c r="F4" s="60">
        <v>0</v>
      </c>
      <c r="G4" s="61"/>
      <c r="H4" s="62"/>
    </row>
    <row r="5" spans="1:8" ht="15.9" customHeight="1">
      <c r="A5" s="7">
        <v>748</v>
      </c>
      <c r="B5" s="70" t="s">
        <v>1</v>
      </c>
      <c r="C5" s="71"/>
      <c r="D5" s="71"/>
      <c r="E5" s="72"/>
      <c r="F5" s="45">
        <v>0</v>
      </c>
      <c r="G5" s="46"/>
      <c r="H5" s="47"/>
    </row>
    <row r="6" spans="1:8" ht="15.9" customHeight="1">
      <c r="A6" s="7">
        <v>751</v>
      </c>
      <c r="B6" s="70" t="s">
        <v>2</v>
      </c>
      <c r="C6" s="71"/>
      <c r="D6" s="71"/>
      <c r="E6" s="72"/>
      <c r="F6" s="45">
        <v>0</v>
      </c>
      <c r="G6" s="46"/>
      <c r="H6" s="47"/>
    </row>
    <row r="7" spans="1:8" ht="15.9" customHeight="1">
      <c r="A7" s="7">
        <v>752</v>
      </c>
      <c r="B7" s="70" t="s">
        <v>3</v>
      </c>
      <c r="C7" s="71"/>
      <c r="D7" s="71"/>
      <c r="E7" s="72"/>
      <c r="F7" s="45">
        <v>0</v>
      </c>
      <c r="G7" s="46"/>
      <c r="H7" s="47"/>
    </row>
    <row r="8" spans="1:8" ht="15.9" customHeight="1">
      <c r="A8" s="7">
        <v>756</v>
      </c>
      <c r="B8" s="70" t="s">
        <v>4</v>
      </c>
      <c r="C8" s="71"/>
      <c r="D8" s="71"/>
      <c r="E8" s="72"/>
      <c r="F8" s="83">
        <v>11508</v>
      </c>
      <c r="G8" s="84"/>
      <c r="H8" s="85"/>
    </row>
    <row r="9" spans="1:8" ht="15.9" customHeight="1">
      <c r="A9" s="7">
        <v>758</v>
      </c>
      <c r="B9" s="70" t="s">
        <v>5</v>
      </c>
      <c r="C9" s="71"/>
      <c r="D9" s="71"/>
      <c r="E9" s="72"/>
      <c r="F9" s="45">
        <v>7.8</v>
      </c>
      <c r="G9" s="46"/>
      <c r="H9" s="47"/>
    </row>
    <row r="10" spans="1:8" ht="15.75" customHeight="1">
      <c r="A10" s="9">
        <v>790</v>
      </c>
      <c r="B10" s="73" t="s">
        <v>6</v>
      </c>
      <c r="C10" s="74"/>
      <c r="D10" s="74"/>
      <c r="E10" s="75"/>
      <c r="F10" s="51">
        <v>0</v>
      </c>
      <c r="G10" s="52"/>
      <c r="H10" s="53"/>
    </row>
    <row r="11" spans="1:8" ht="30" customHeight="1">
      <c r="A11" s="65" t="s">
        <v>7</v>
      </c>
      <c r="B11" s="66"/>
      <c r="C11" s="66"/>
      <c r="D11" s="66"/>
      <c r="E11" s="76"/>
      <c r="F11" s="77">
        <f>SUM(F4:H10)</f>
        <v>11515.8</v>
      </c>
      <c r="G11" s="78"/>
      <c r="H11" s="79"/>
    </row>
    <row r="12" spans="1:8" ht="16.5" customHeight="1">
      <c r="A12" s="4">
        <v>605</v>
      </c>
      <c r="B12" s="67" t="s">
        <v>8</v>
      </c>
      <c r="C12" s="68"/>
      <c r="D12" s="68"/>
      <c r="E12" s="69"/>
      <c r="F12" s="60">
        <v>0</v>
      </c>
      <c r="G12" s="61"/>
      <c r="H12" s="62"/>
    </row>
    <row r="13" spans="1:8" ht="15.9" customHeight="1">
      <c r="A13" s="7">
        <v>606</v>
      </c>
      <c r="B13" s="70" t="s">
        <v>9</v>
      </c>
      <c r="C13" s="71"/>
      <c r="D13" s="71"/>
      <c r="E13" s="72"/>
      <c r="F13" s="45">
        <v>60.4</v>
      </c>
      <c r="G13" s="46"/>
      <c r="H13" s="47"/>
    </row>
    <row r="14" spans="1:8" ht="15.9" customHeight="1">
      <c r="A14" s="7">
        <v>611</v>
      </c>
      <c r="B14" s="70" t="s">
        <v>10</v>
      </c>
      <c r="C14" s="71"/>
      <c r="D14" s="71"/>
      <c r="E14" s="72"/>
      <c r="F14" s="45">
        <v>0</v>
      </c>
      <c r="G14" s="46"/>
      <c r="H14" s="47"/>
    </row>
    <row r="15" spans="1:8" ht="15.9" customHeight="1">
      <c r="A15" s="7">
        <v>616</v>
      </c>
      <c r="B15" s="70" t="s">
        <v>11</v>
      </c>
      <c r="C15" s="71"/>
      <c r="D15" s="71"/>
      <c r="E15" s="72"/>
      <c r="F15" s="45">
        <v>0</v>
      </c>
      <c r="G15" s="46"/>
      <c r="H15" s="47"/>
    </row>
    <row r="16" spans="1:8" ht="15.9" customHeight="1">
      <c r="A16" s="7">
        <v>618</v>
      </c>
      <c r="B16" s="70" t="s">
        <v>12</v>
      </c>
      <c r="C16" s="71"/>
      <c r="D16" s="71"/>
      <c r="E16" s="72"/>
      <c r="F16" s="45">
        <v>0</v>
      </c>
      <c r="G16" s="46"/>
      <c r="H16" s="47"/>
    </row>
    <row r="17" spans="1:8" ht="15.9" customHeight="1">
      <c r="A17" s="7">
        <v>623</v>
      </c>
      <c r="B17" s="70" t="s">
        <v>13</v>
      </c>
      <c r="C17" s="71"/>
      <c r="D17" s="71"/>
      <c r="E17" s="72"/>
      <c r="F17" s="45">
        <v>2453.5700000000002</v>
      </c>
      <c r="G17" s="46"/>
      <c r="H17" s="47"/>
    </row>
    <row r="18" spans="1:8" ht="15.9" customHeight="1">
      <c r="A18" s="7">
        <v>625</v>
      </c>
      <c r="B18" s="70" t="s">
        <v>14</v>
      </c>
      <c r="C18" s="71"/>
      <c r="D18" s="71"/>
      <c r="E18" s="72"/>
      <c r="F18" s="45">
        <v>1153.1199999999999</v>
      </c>
      <c r="G18" s="46"/>
      <c r="H18" s="47"/>
    </row>
    <row r="19" spans="1:8" ht="15.9" customHeight="1">
      <c r="A19" s="7">
        <v>626</v>
      </c>
      <c r="B19" s="70" t="s">
        <v>15</v>
      </c>
      <c r="C19" s="71"/>
      <c r="D19" s="71"/>
      <c r="E19" s="72"/>
      <c r="F19" s="80">
        <v>0</v>
      </c>
      <c r="G19" s="81"/>
      <c r="H19" s="82"/>
    </row>
    <row r="20" spans="1:8" ht="15.9" customHeight="1">
      <c r="A20" s="7">
        <v>627</v>
      </c>
      <c r="B20" s="70" t="s">
        <v>16</v>
      </c>
      <c r="C20" s="71"/>
      <c r="D20" s="71"/>
      <c r="E20" s="72"/>
      <c r="F20" s="45">
        <v>456.26</v>
      </c>
      <c r="G20" s="46"/>
      <c r="H20" s="47"/>
    </row>
    <row r="21" spans="1:8" ht="15.9" customHeight="1">
      <c r="A21" s="7">
        <v>641</v>
      </c>
      <c r="B21" s="70" t="s">
        <v>17</v>
      </c>
      <c r="C21" s="71"/>
      <c r="D21" s="71"/>
      <c r="E21" s="72"/>
      <c r="F21" s="45">
        <v>0</v>
      </c>
      <c r="G21" s="46"/>
      <c r="H21" s="47"/>
    </row>
    <row r="22" spans="1:8" ht="15.9" customHeight="1">
      <c r="A22" s="7">
        <v>645</v>
      </c>
      <c r="B22" s="70" t="s">
        <v>18</v>
      </c>
      <c r="C22" s="71"/>
      <c r="D22" s="71"/>
      <c r="E22" s="72"/>
      <c r="F22" s="45">
        <v>0</v>
      </c>
      <c r="G22" s="46"/>
      <c r="H22" s="47"/>
    </row>
    <row r="23" spans="1:8" ht="15.75" customHeight="1">
      <c r="A23" s="9">
        <v>653</v>
      </c>
      <c r="B23" s="73" t="s">
        <v>19</v>
      </c>
      <c r="C23" s="74"/>
      <c r="D23" s="74"/>
      <c r="E23" s="75"/>
      <c r="F23" s="51">
        <v>5740</v>
      </c>
      <c r="G23" s="52"/>
      <c r="H23" s="53"/>
    </row>
    <row r="24" spans="1:8" ht="30" customHeight="1">
      <c r="A24" s="65" t="s">
        <v>20</v>
      </c>
      <c r="B24" s="66"/>
      <c r="C24" s="66"/>
      <c r="D24" s="66"/>
      <c r="E24" s="76"/>
      <c r="F24" s="54">
        <f>SUM(F12:H23)</f>
        <v>9863.35</v>
      </c>
      <c r="G24" s="55"/>
      <c r="H24" s="56"/>
    </row>
    <row r="25" spans="1:8" ht="30" customHeight="1">
      <c r="A25" s="65" t="s">
        <v>21</v>
      </c>
      <c r="B25" s="66"/>
      <c r="C25" s="66"/>
      <c r="D25" s="66"/>
      <c r="E25" s="76"/>
      <c r="F25" s="57">
        <f>F11-F24</f>
        <v>1652.4499999999989</v>
      </c>
      <c r="G25" s="58"/>
      <c r="H25" s="59"/>
    </row>
    <row r="26" spans="1:8" ht="16.5" customHeight="1">
      <c r="A26" s="4">
        <v>767</v>
      </c>
      <c r="B26" s="67" t="s">
        <v>22</v>
      </c>
      <c r="C26" s="68"/>
      <c r="D26" s="68"/>
      <c r="E26" s="69"/>
      <c r="F26" s="60">
        <v>0</v>
      </c>
      <c r="G26" s="61"/>
      <c r="H26" s="62"/>
    </row>
    <row r="27" spans="1:8" ht="15.75" customHeight="1">
      <c r="A27" s="9">
        <v>661</v>
      </c>
      <c r="B27" s="73" t="s">
        <v>23</v>
      </c>
      <c r="C27" s="74"/>
      <c r="D27" s="74"/>
      <c r="E27" s="75"/>
      <c r="F27" s="51">
        <v>0</v>
      </c>
      <c r="G27" s="52"/>
      <c r="H27" s="53"/>
    </row>
    <row r="28" spans="1:8" ht="30" customHeight="1">
      <c r="A28" s="65" t="s">
        <v>24</v>
      </c>
      <c r="B28" s="66"/>
      <c r="C28" s="66"/>
      <c r="D28" s="66"/>
      <c r="E28" s="76"/>
      <c r="F28" s="63">
        <v>0</v>
      </c>
      <c r="G28" s="49"/>
      <c r="H28" s="50"/>
    </row>
    <row r="29" spans="1:8" ht="30" customHeight="1">
      <c r="A29" s="65" t="s">
        <v>25</v>
      </c>
      <c r="B29" s="66"/>
      <c r="C29" s="66"/>
      <c r="D29" s="66"/>
      <c r="E29" s="76"/>
      <c r="F29" s="63">
        <f>F25-F28</f>
        <v>1652.4499999999989</v>
      </c>
      <c r="G29" s="49"/>
      <c r="H29" s="50"/>
    </row>
    <row r="30" spans="1:8" ht="16.5" customHeight="1">
      <c r="A30" s="4">
        <v>771</v>
      </c>
      <c r="B30" s="67" t="s">
        <v>26</v>
      </c>
      <c r="C30" s="68"/>
      <c r="D30" s="68"/>
      <c r="E30" s="69"/>
      <c r="F30" s="60">
        <v>0</v>
      </c>
      <c r="G30" s="61"/>
      <c r="H30" s="62"/>
    </row>
    <row r="31" spans="1:8" ht="15.75" customHeight="1">
      <c r="A31" s="9">
        <v>671</v>
      </c>
      <c r="B31" s="73" t="s">
        <v>27</v>
      </c>
      <c r="C31" s="74"/>
      <c r="D31" s="74"/>
      <c r="E31" s="75"/>
      <c r="F31" s="51">
        <v>0</v>
      </c>
      <c r="G31" s="52"/>
      <c r="H31" s="53"/>
    </row>
    <row r="32" spans="1:8" ht="30" customHeight="1">
      <c r="A32" s="65" t="s">
        <v>28</v>
      </c>
      <c r="B32" s="66"/>
      <c r="C32" s="66"/>
      <c r="D32" s="66"/>
      <c r="E32" s="76"/>
      <c r="F32" s="64">
        <f>F30-F31</f>
        <v>0</v>
      </c>
      <c r="G32" s="49"/>
      <c r="H32" s="50"/>
    </row>
    <row r="33" spans="1:8" ht="30" customHeight="1">
      <c r="A33" s="65" t="s">
        <v>29</v>
      </c>
      <c r="B33" s="66"/>
      <c r="C33" s="66"/>
      <c r="D33" s="66"/>
      <c r="E33" s="66"/>
      <c r="F33" s="48">
        <f>F29+F32</f>
        <v>1652.4499999999989</v>
      </c>
      <c r="G33" s="49"/>
      <c r="H33" s="50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orientation="portrait"/>
  <headerFooter>
    <oddFooter>&amp;C&amp;"Helvetica Neue,Regular"&amp;12&amp;K000000&amp;P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GridLines="0" tabSelected="1" topLeftCell="A19" workbookViewId="0">
      <selection activeCell="G32" sqref="G32"/>
    </sheetView>
  </sheetViews>
  <sheetFormatPr baseColWidth="10" defaultColWidth="10.88671875" defaultRowHeight="15" customHeight="1"/>
  <cols>
    <col min="1" max="1" width="35.109375" style="2" customWidth="1"/>
    <col min="2" max="4" width="10.88671875" style="2" customWidth="1"/>
    <col min="5" max="5" width="16" style="2" customWidth="1"/>
    <col min="6" max="6" width="10.88671875" style="2" customWidth="1"/>
    <col min="7" max="16384" width="10.88671875" style="2"/>
  </cols>
  <sheetData>
    <row r="1" spans="1:5" ht="15.9" customHeight="1">
      <c r="A1" s="1"/>
      <c r="B1" s="1"/>
      <c r="C1" s="1"/>
      <c r="D1" s="1"/>
      <c r="E1" s="1"/>
    </row>
    <row r="2" spans="1:5" ht="15.9" customHeight="1">
      <c r="A2" s="1"/>
      <c r="B2" s="1"/>
      <c r="C2" s="1"/>
      <c r="D2" s="1"/>
      <c r="E2" s="1"/>
    </row>
    <row r="3" spans="1:5" ht="15.75" customHeight="1">
      <c r="A3" s="3"/>
      <c r="B3" s="3"/>
      <c r="C3" s="3"/>
      <c r="D3" s="3"/>
      <c r="E3" s="3"/>
    </row>
    <row r="4" spans="1:5" ht="15.75" customHeight="1">
      <c r="A4" s="98" t="s">
        <v>30</v>
      </c>
      <c r="B4" s="100" t="s">
        <v>59</v>
      </c>
      <c r="C4" s="101"/>
      <c r="D4" s="101"/>
      <c r="E4" s="11" t="s">
        <v>58</v>
      </c>
    </row>
    <row r="5" spans="1:5" ht="46.2" customHeight="1">
      <c r="A5" s="99"/>
      <c r="B5" s="12" t="s">
        <v>31</v>
      </c>
      <c r="C5" s="13" t="s">
        <v>32</v>
      </c>
      <c r="D5" s="12" t="s">
        <v>33</v>
      </c>
      <c r="E5" s="12" t="s">
        <v>33</v>
      </c>
    </row>
    <row r="6" spans="1:5" ht="15.75" customHeight="1">
      <c r="A6" s="14"/>
      <c r="B6" s="15"/>
      <c r="C6" s="15"/>
      <c r="D6" s="15"/>
      <c r="E6" s="15"/>
    </row>
    <row r="7" spans="1:5" ht="15.75" customHeight="1">
      <c r="A7" s="11" t="s">
        <v>34</v>
      </c>
      <c r="B7" s="16"/>
      <c r="C7" s="16"/>
      <c r="D7" s="16"/>
      <c r="E7" s="16"/>
    </row>
    <row r="8" spans="1:5" ht="16.5" customHeight="1">
      <c r="A8" s="17" t="s">
        <v>35</v>
      </c>
      <c r="B8" s="18">
        <v>0</v>
      </c>
      <c r="C8" s="18">
        <v>0</v>
      </c>
      <c r="D8" s="18">
        <v>0</v>
      </c>
      <c r="E8" s="16">
        <v>0</v>
      </c>
    </row>
    <row r="9" spans="1:5" ht="15.9" customHeight="1">
      <c r="A9" s="19" t="s">
        <v>36</v>
      </c>
      <c r="B9" s="18">
        <v>0</v>
      </c>
      <c r="C9" s="18">
        <v>0</v>
      </c>
      <c r="D9" s="18">
        <v>0</v>
      </c>
      <c r="E9" s="16">
        <v>0</v>
      </c>
    </row>
    <row r="10" spans="1:5" ht="15.75" customHeight="1">
      <c r="A10" s="19" t="s">
        <v>37</v>
      </c>
      <c r="B10" s="20">
        <v>0</v>
      </c>
      <c r="C10" s="20">
        <v>0</v>
      </c>
      <c r="D10" s="20">
        <v>0</v>
      </c>
      <c r="E10" s="21">
        <v>0</v>
      </c>
    </row>
    <row r="11" spans="1:5" ht="15.75" customHeight="1">
      <c r="A11" s="22" t="s">
        <v>38</v>
      </c>
      <c r="B11" s="23">
        <v>0</v>
      </c>
      <c r="C11" s="23">
        <v>0</v>
      </c>
      <c r="D11" s="23">
        <f>SUM(D8:D10)</f>
        <v>0</v>
      </c>
      <c r="E11" s="24">
        <f>SUM(E8:E10)</f>
        <v>0</v>
      </c>
    </row>
    <row r="12" spans="1:5" ht="15.75" customHeight="1">
      <c r="A12" s="21"/>
      <c r="B12" s="15"/>
      <c r="C12" s="15"/>
      <c r="D12" s="15"/>
      <c r="E12" s="15"/>
    </row>
    <row r="13" spans="1:5" ht="15.75" customHeight="1">
      <c r="A13" s="11" t="s">
        <v>39</v>
      </c>
      <c r="B13" s="16"/>
      <c r="C13" s="16"/>
      <c r="D13" s="16"/>
      <c r="E13" s="16"/>
    </row>
    <row r="14" spans="1:5" ht="16.5" customHeight="1">
      <c r="A14" s="17" t="s">
        <v>40</v>
      </c>
      <c r="B14" s="18">
        <v>0</v>
      </c>
      <c r="C14" s="18">
        <v>0</v>
      </c>
      <c r="D14" s="18">
        <v>0</v>
      </c>
      <c r="E14" s="16"/>
    </row>
    <row r="15" spans="1:5" ht="15.9" customHeight="1">
      <c r="A15" s="19" t="s">
        <v>41</v>
      </c>
      <c r="B15" s="18">
        <v>0</v>
      </c>
      <c r="C15" s="18">
        <v>0</v>
      </c>
      <c r="D15" s="18">
        <v>0</v>
      </c>
      <c r="E15" s="16"/>
    </row>
    <row r="16" spans="1:5" ht="15.9" customHeight="1">
      <c r="A16" s="19" t="s">
        <v>42</v>
      </c>
      <c r="B16" s="18">
        <v>0</v>
      </c>
      <c r="C16" s="18">
        <v>0</v>
      </c>
      <c r="D16" s="18">
        <v>4735.45</v>
      </c>
      <c r="E16" s="18">
        <v>3083</v>
      </c>
    </row>
    <row r="17" spans="1:5" ht="15.75" customHeight="1">
      <c r="A17" s="19" t="s">
        <v>43</v>
      </c>
      <c r="B17" s="20">
        <v>0</v>
      </c>
      <c r="C17" s="20">
        <v>0</v>
      </c>
      <c r="D17" s="20">
        <v>0</v>
      </c>
      <c r="E17" s="21"/>
    </row>
    <row r="18" spans="1:5" ht="15.75" customHeight="1">
      <c r="A18" s="22" t="s">
        <v>44</v>
      </c>
      <c r="B18" s="23">
        <v>0</v>
      </c>
      <c r="C18" s="23">
        <v>0</v>
      </c>
      <c r="D18" s="38">
        <f>SUM(D14:D17)</f>
        <v>4735.45</v>
      </c>
      <c r="E18" s="23">
        <f>SUM(E14:E17)</f>
        <v>3083</v>
      </c>
    </row>
    <row r="19" spans="1:5" ht="16.5" customHeight="1">
      <c r="A19" s="25"/>
      <c r="B19" s="26"/>
      <c r="C19" s="26"/>
      <c r="D19" s="26"/>
      <c r="E19" s="26"/>
    </row>
    <row r="20" spans="1:5" ht="15.75" customHeight="1">
      <c r="A20" s="27" t="s">
        <v>45</v>
      </c>
      <c r="B20" s="28"/>
      <c r="C20" s="28"/>
      <c r="D20" s="29">
        <f>D18+D11</f>
        <v>4735.45</v>
      </c>
      <c r="E20" s="30">
        <f>E18+E11</f>
        <v>3083</v>
      </c>
    </row>
    <row r="21" spans="1:5" ht="16.5" customHeight="1">
      <c r="A21" s="5"/>
      <c r="B21" s="5"/>
      <c r="C21" s="5"/>
      <c r="D21" s="1"/>
      <c r="E21" s="5"/>
    </row>
    <row r="22" spans="1:5" ht="15.75" customHeight="1">
      <c r="A22" s="3"/>
      <c r="B22" s="3"/>
      <c r="C22" s="3"/>
      <c r="D22" s="3"/>
      <c r="E22" s="3"/>
    </row>
    <row r="23" spans="1:5" ht="45" customHeight="1">
      <c r="A23" s="31" t="s">
        <v>46</v>
      </c>
      <c r="B23" s="65" t="s">
        <v>60</v>
      </c>
      <c r="C23" s="66"/>
      <c r="D23" s="76"/>
      <c r="E23" s="10" t="s">
        <v>58</v>
      </c>
    </row>
    <row r="24" spans="1:5" ht="16.5" customHeight="1">
      <c r="A24" s="15"/>
      <c r="B24" s="32"/>
      <c r="C24" s="5"/>
      <c r="D24" s="6"/>
      <c r="E24" s="15"/>
    </row>
    <row r="25" spans="1:5" ht="15.9" customHeight="1">
      <c r="A25" s="33" t="s">
        <v>47</v>
      </c>
      <c r="B25" s="8"/>
      <c r="C25" s="1"/>
      <c r="D25" s="34">
        <v>0</v>
      </c>
      <c r="E25" s="18">
        <v>3083</v>
      </c>
    </row>
    <row r="26" spans="1:5" ht="15.9" customHeight="1">
      <c r="A26" s="19" t="s">
        <v>48</v>
      </c>
      <c r="D26" s="2">
        <v>0</v>
      </c>
      <c r="E26" s="18">
        <v>0</v>
      </c>
    </row>
    <row r="27" spans="1:5" ht="15.9" customHeight="1">
      <c r="A27" s="19" t="s">
        <v>49</v>
      </c>
      <c r="B27" s="102">
        <v>3083</v>
      </c>
      <c r="C27" s="103"/>
      <c r="D27" s="104"/>
      <c r="E27" s="18">
        <v>0</v>
      </c>
    </row>
    <row r="28" spans="1:5" ht="15.75" customHeight="1">
      <c r="A28" s="19" t="s">
        <v>50</v>
      </c>
      <c r="B28" s="92">
        <v>1652.45</v>
      </c>
      <c r="C28" s="74"/>
      <c r="D28" s="75"/>
      <c r="E28" s="20">
        <v>0</v>
      </c>
    </row>
    <row r="29" spans="1:5" ht="15.75" customHeight="1">
      <c r="A29" s="22" t="s">
        <v>38</v>
      </c>
      <c r="B29" s="89"/>
      <c r="C29" s="90"/>
      <c r="D29" s="91"/>
      <c r="E29" s="24"/>
    </row>
    <row r="30" spans="1:5" ht="16.5" customHeight="1">
      <c r="A30" s="16"/>
      <c r="B30" s="32"/>
      <c r="C30" s="5"/>
      <c r="D30" s="6"/>
      <c r="E30" s="15"/>
    </row>
    <row r="31" spans="1:5" ht="15.9" customHeight="1">
      <c r="A31" s="33" t="s">
        <v>51</v>
      </c>
      <c r="B31" s="8"/>
      <c r="C31" s="1"/>
      <c r="D31" s="34">
        <v>0</v>
      </c>
      <c r="E31" s="18">
        <v>0</v>
      </c>
    </row>
    <row r="32" spans="1:5" ht="15.75" customHeight="1">
      <c r="A32" s="19" t="s">
        <v>52</v>
      </c>
      <c r="B32" s="92">
        <v>0</v>
      </c>
      <c r="C32" s="74"/>
      <c r="D32" s="75"/>
      <c r="E32" s="20">
        <v>0</v>
      </c>
    </row>
    <row r="33" spans="1:5" ht="15.75" customHeight="1">
      <c r="A33" s="22" t="s">
        <v>44</v>
      </c>
      <c r="B33" s="89"/>
      <c r="C33" s="93"/>
      <c r="D33" s="94"/>
      <c r="E33" s="24"/>
    </row>
    <row r="34" spans="1:5" ht="16.5" customHeight="1">
      <c r="A34" s="16"/>
      <c r="B34" s="32"/>
      <c r="C34" s="5"/>
      <c r="D34" s="6"/>
      <c r="E34" s="15"/>
    </row>
    <row r="35" spans="1:5" ht="15.9" customHeight="1">
      <c r="A35" s="33" t="s">
        <v>53</v>
      </c>
      <c r="B35" s="8"/>
      <c r="C35" s="1"/>
      <c r="D35" s="34">
        <v>0</v>
      </c>
      <c r="E35" s="18">
        <v>0</v>
      </c>
    </row>
    <row r="36" spans="1:5" ht="15.9" customHeight="1">
      <c r="A36" s="19" t="s">
        <v>54</v>
      </c>
      <c r="B36" s="97">
        <v>0</v>
      </c>
      <c r="C36" s="71"/>
      <c r="D36" s="72"/>
      <c r="E36" s="18">
        <v>0</v>
      </c>
    </row>
    <row r="37" spans="1:5" ht="15.9" customHeight="1">
      <c r="A37" s="19" t="s">
        <v>55</v>
      </c>
      <c r="B37" s="97">
        <v>0</v>
      </c>
      <c r="C37" s="71"/>
      <c r="D37" s="72"/>
      <c r="E37" s="18">
        <v>0</v>
      </c>
    </row>
    <row r="38" spans="1:5" ht="15.9" customHeight="1">
      <c r="A38" s="19" t="s">
        <v>56</v>
      </c>
      <c r="B38" s="97">
        <v>0</v>
      </c>
      <c r="C38" s="71"/>
      <c r="D38" s="72"/>
      <c r="E38" s="18">
        <v>0</v>
      </c>
    </row>
    <row r="39" spans="1:5" ht="15.9" customHeight="1">
      <c r="A39" s="25"/>
      <c r="B39" s="35"/>
      <c r="C39" s="36"/>
      <c r="D39" s="37"/>
      <c r="E39" s="25"/>
    </row>
    <row r="40" spans="1:5" ht="15.75" customHeight="1">
      <c r="A40" s="27" t="s">
        <v>57</v>
      </c>
      <c r="B40" s="95">
        <f>SUM(B25:D38)</f>
        <v>4735.45</v>
      </c>
      <c r="C40" s="96"/>
      <c r="D40" s="96"/>
      <c r="E40" s="30">
        <f>SUM(E25:E38)</f>
        <v>3083</v>
      </c>
    </row>
  </sheetData>
  <mergeCells count="12">
    <mergeCell ref="B28:D28"/>
    <mergeCell ref="A4:A5"/>
    <mergeCell ref="B4:D4"/>
    <mergeCell ref="B23:D23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  <pageSetup scale="98" orientation="portrait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Identification de la Section</vt:lpstr>
      <vt:lpstr>COMPTE DE RESULTAT AU 31-12-25</vt:lpstr>
      <vt:lpstr>BILAN ACTIF-PASSIF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fred christelle</cp:lastModifiedBy>
  <dcterms:created xsi:type="dcterms:W3CDTF">2024-03-13T15:20:04Z</dcterms:created>
  <dcterms:modified xsi:type="dcterms:W3CDTF">2026-08-28T11:50:14Z</dcterms:modified>
</cp:coreProperties>
</file>