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eff\Desktop\COMPTES POUR LE SITE\COMPTES POUR LE SITE 2 EME PARTIE\UD 71\"/>
    </mc:Choice>
  </mc:AlternateContent>
  <xr:revisionPtr revIDLastSave="0" documentId="8_{D1FA90D3-E62F-4013-9A7D-ABD8A781391F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Feuil1" sheetId="1" r:id="rId1"/>
    <sheet name="COMPTE DE RESULTAT AU 31-12-" sheetId="2" r:id="rId2"/>
    <sheet name="BILAN ACTIF-PASSIF" sheetId="3" state="hidden" r:id="rId3"/>
  </sheets>
  <definedNames>
    <definedName name="_xlnm.Print_Area" localSheetId="1">'COMPTE DE RESULTAT AU 31-12-'!$A$1:$F$35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6" i="2" l="1"/>
  <c r="F13" i="2"/>
  <c r="F27" i="2" l="1"/>
  <c r="F31" i="2" s="1"/>
  <c r="F35" i="2" s="1"/>
</calcChain>
</file>

<file path=xl/sharedStrings.xml><?xml version="1.0" encoding="utf-8"?>
<sst xmlns="http://schemas.openxmlformats.org/spreadsheetml/2006/main" count="75" uniqueCount="70">
  <si>
    <t>UNSA</t>
  </si>
  <si>
    <t>ADRESSE</t>
  </si>
  <si>
    <t>COMPTE DE RESULTAT EN LISTE</t>
  </si>
  <si>
    <t>Partenariats</t>
  </si>
  <si>
    <t>Autres subventions d'exploitation</t>
  </si>
  <si>
    <t>Reversements UNSA et CEFU</t>
  </si>
  <si>
    <t>Reversements CESER</t>
  </si>
  <si>
    <t>Cotisations</t>
  </si>
  <si>
    <t>Produits divers de gestion courante</t>
  </si>
  <si>
    <t>Transferts de charges</t>
  </si>
  <si>
    <t>TOTAL I -PRODUITS D'EXPLOITATION</t>
  </si>
  <si>
    <t>Achats de matériels et mobilier de bureau</t>
  </si>
  <si>
    <t>Achats non stockés de matières et fournitures</t>
  </si>
  <si>
    <t>Sous-traitance générale</t>
  </si>
  <si>
    <t>Primes d'assurance</t>
  </si>
  <si>
    <t>Documentation générale</t>
  </si>
  <si>
    <t>Publicité, publications, relations publiques</t>
  </si>
  <si>
    <t>Déplacements, missions et réceptions</t>
  </si>
  <si>
    <t>Frais postaux et frais de télécommunications</t>
  </si>
  <si>
    <t>Services bancaires et assimilés</t>
  </si>
  <si>
    <t>Rémunération du personnel</t>
  </si>
  <si>
    <t>Charges sociales</t>
  </si>
  <si>
    <t>Reversements de cotisations</t>
  </si>
  <si>
    <t>TOTAL II-CHARGES D'EXPLOITATION</t>
  </si>
  <si>
    <t>RESULTAT D'EXPLOITATION (TOTAL I-TOTAL II)</t>
  </si>
  <si>
    <t>Produits financiers</t>
  </si>
  <si>
    <t>RESULTAT FINANCIER</t>
  </si>
  <si>
    <t>RESULTAT COURANT</t>
  </si>
  <si>
    <t>Produits exceptionnels</t>
  </si>
  <si>
    <t>Charges exceptionnelles</t>
  </si>
  <si>
    <t>RESULTAT EXCEPTIONNEL</t>
  </si>
  <si>
    <t>Charges financières</t>
  </si>
  <si>
    <t>ACTIF</t>
  </si>
  <si>
    <t>Valeur brute</t>
  </si>
  <si>
    <t>Amort et Provisions</t>
  </si>
  <si>
    <t>Valeur nette</t>
  </si>
  <si>
    <t>31/12/année N</t>
  </si>
  <si>
    <t>31/12/N-1</t>
  </si>
  <si>
    <t>ACTIF IMMOBILISE</t>
  </si>
  <si>
    <t>Immobilisations incorporelles</t>
  </si>
  <si>
    <t>Immobilisations corporelles</t>
  </si>
  <si>
    <t>Immobilisations financières</t>
  </si>
  <si>
    <t>TOTAL 1</t>
  </si>
  <si>
    <t>ACTIF CIRCULANT</t>
  </si>
  <si>
    <t>Stocks</t>
  </si>
  <si>
    <t>Créances d'exploitation</t>
  </si>
  <si>
    <t>Disponibilités</t>
  </si>
  <si>
    <t>Comptes de régularisation</t>
  </si>
  <si>
    <t>TOTAL 2</t>
  </si>
  <si>
    <t xml:space="preserve">TOTAL DE L'ACTIF </t>
  </si>
  <si>
    <t>PASSIF</t>
  </si>
  <si>
    <t>FONDS PROPRES</t>
  </si>
  <si>
    <t>Réserves</t>
  </si>
  <si>
    <t>Report à nouveau</t>
  </si>
  <si>
    <t>Excédent(+)/Déficit de l'exercice (-)</t>
  </si>
  <si>
    <t>PROVISIONS POUR RISQUES ET CHARGES</t>
  </si>
  <si>
    <t>Provision pour charges</t>
  </si>
  <si>
    <t>DETTES</t>
  </si>
  <si>
    <t>DETTES FINANCIERES</t>
  </si>
  <si>
    <t>Autres dettes</t>
  </si>
  <si>
    <t>TOTAL DU PASSIF</t>
  </si>
  <si>
    <t>DETTES D'EXPLOITATION</t>
  </si>
  <si>
    <t xml:space="preserve">Année </t>
  </si>
  <si>
    <t>RESULTAT DE L'EXERCICE 2023</t>
  </si>
  <si>
    <t>EHPAD Myosotis COUCHES 71490</t>
  </si>
  <si>
    <t>SYNDICAT de l'EHPAD de Couches</t>
  </si>
  <si>
    <t>COMPTES ANNUELS- EXERCICE 2024</t>
  </si>
  <si>
    <t>route de challencey</t>
  </si>
  <si>
    <t xml:space="preserve">EHPAD les Myosotis  </t>
  </si>
  <si>
    <t xml:space="preserve">71490 Couches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</si>
</sst>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* #,##0.00\ [$€-40C]_-;\-* #,##0.00\ [$€-40C]_-;_-* &quot;-&quot;??\ [$€-40C]_-;_-@_-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75">
    <xf numFmtId="0" fontId="0" fillId="0" borderId="0" xfId="0"/>
    <xf numFmtId="0" fontId="0" fillId="0" borderId="7" xfId="0" applyBorder="1"/>
    <xf numFmtId="0" fontId="0" fillId="0" borderId="11" xfId="0" applyBorder="1"/>
    <xf numFmtId="0" fontId="0" fillId="0" borderId="12" xfId="0" applyBorder="1"/>
    <xf numFmtId="0" fontId="0" fillId="0" borderId="6" xfId="0" applyBorder="1"/>
    <xf numFmtId="0" fontId="0" fillId="0" borderId="9" xfId="0" applyBorder="1"/>
    <xf numFmtId="0" fontId="0" fillId="0" borderId="5" xfId="0" applyBorder="1"/>
    <xf numFmtId="0" fontId="0" fillId="0" borderId="10" xfId="0" applyBorder="1"/>
    <xf numFmtId="0" fontId="1" fillId="0" borderId="7" xfId="0" applyFont="1" applyBorder="1"/>
    <xf numFmtId="0" fontId="1" fillId="0" borderId="1" xfId="0" applyFont="1" applyBorder="1" applyAlignment="1">
      <alignment horizontal="center"/>
    </xf>
    <xf numFmtId="0" fontId="0" fillId="3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7" xfId="0" applyFont="1" applyBorder="1" applyAlignment="1">
      <alignment horizontal="right"/>
    </xf>
    <xf numFmtId="0" fontId="1" fillId="3" borderId="16" xfId="0" applyFont="1" applyFill="1" applyBorder="1"/>
    <xf numFmtId="0" fontId="0" fillId="3" borderId="16" xfId="0" applyFill="1" applyBorder="1"/>
    <xf numFmtId="0" fontId="1" fillId="0" borderId="4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0" fillId="3" borderId="4" xfId="0" applyFill="1" applyBorder="1"/>
    <xf numFmtId="0" fontId="3" fillId="0" borderId="0" xfId="0" applyFont="1"/>
    <xf numFmtId="0" fontId="5" fillId="0" borderId="0" xfId="0" applyFont="1"/>
    <xf numFmtId="0" fontId="7" fillId="0" borderId="0" xfId="0" applyFont="1"/>
    <xf numFmtId="0" fontId="8" fillId="0" borderId="0" xfId="0" applyFont="1"/>
    <xf numFmtId="0" fontId="9" fillId="0" borderId="11" xfId="0" applyFont="1" applyBorder="1"/>
    <xf numFmtId="164" fontId="5" fillId="0" borderId="6" xfId="1" applyNumberFormat="1" applyFont="1" applyBorder="1" applyAlignment="1"/>
    <xf numFmtId="164" fontId="5" fillId="0" borderId="7" xfId="1" applyNumberFormat="1" applyFont="1" applyBorder="1" applyAlignment="1"/>
    <xf numFmtId="164" fontId="5" fillId="0" borderId="1" xfId="0" applyNumberFormat="1" applyFont="1" applyBorder="1" applyAlignment="1">
      <alignment horizontal="right" vertical="center"/>
    </xf>
    <xf numFmtId="0" fontId="9" fillId="0" borderId="6" xfId="0" applyFont="1" applyBorder="1"/>
    <xf numFmtId="164" fontId="5" fillId="0" borderId="7" xfId="1" applyNumberFormat="1" applyFont="1" applyBorder="1" applyAlignment="1">
      <alignment horizontal="right"/>
    </xf>
    <xf numFmtId="0" fontId="9" fillId="0" borderId="7" xfId="0" applyFont="1" applyBorder="1"/>
    <xf numFmtId="164" fontId="6" fillId="0" borderId="7" xfId="1" applyNumberFormat="1" applyFont="1" applyBorder="1" applyAlignment="1">
      <alignment horizontal="right"/>
    </xf>
    <xf numFmtId="0" fontId="9" fillId="0" borderId="8" xfId="0" applyFont="1" applyBorder="1"/>
    <xf numFmtId="164" fontId="5" fillId="0" borderId="8" xfId="1" applyNumberFormat="1" applyFont="1" applyBorder="1" applyAlignment="1">
      <alignment horizontal="right"/>
    </xf>
    <xf numFmtId="44" fontId="5" fillId="0" borderId="1" xfId="1" applyFont="1" applyBorder="1" applyAlignment="1">
      <alignment horizontal="right" vertical="center"/>
    </xf>
    <xf numFmtId="0" fontId="5" fillId="0" borderId="6" xfId="0" applyFont="1" applyBorder="1" applyAlignment="1">
      <alignment horizontal="right" vertical="center"/>
    </xf>
    <xf numFmtId="0" fontId="5" fillId="0" borderId="8" xfId="0" applyFont="1" applyBorder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164" fontId="5" fillId="0" borderId="1" xfId="1" applyNumberFormat="1" applyFont="1" applyBorder="1" applyAlignment="1">
      <alignment horizontal="right" vertical="center"/>
    </xf>
    <xf numFmtId="164" fontId="5" fillId="0" borderId="8" xfId="0" applyNumberFormat="1" applyFont="1" applyBorder="1" applyAlignment="1">
      <alignment horizontal="right" vertical="center"/>
    </xf>
    <xf numFmtId="0" fontId="5" fillId="0" borderId="0" xfId="0" applyFont="1" applyAlignment="1">
      <alignment vertical="top" wrapText="1"/>
    </xf>
    <xf numFmtId="0" fontId="5" fillId="0" borderId="0" xfId="0" applyFont="1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5" fillId="0" borderId="9" xfId="0" applyFont="1" applyBorder="1"/>
    <xf numFmtId="0" fontId="5" fillId="0" borderId="5" xfId="0" applyFont="1" applyBorder="1"/>
    <xf numFmtId="0" fontId="5" fillId="0" borderId="11" xfId="0" applyFont="1" applyBorder="1"/>
    <xf numFmtId="0" fontId="5" fillId="0" borderId="12" xfId="0" applyFont="1" applyBorder="1"/>
    <xf numFmtId="0" fontId="5" fillId="0" borderId="15" xfId="0" applyFont="1" applyBorder="1"/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5" fillId="0" borderId="10" xfId="0" applyFont="1" applyBorder="1"/>
    <xf numFmtId="0" fontId="0" fillId="3" borderId="3" xfId="0" applyFill="1" applyBorder="1"/>
    <xf numFmtId="0" fontId="0" fillId="3" borderId="4" xfId="0" applyFill="1" applyBorder="1"/>
    <xf numFmtId="0" fontId="0" fillId="0" borderId="11" xfId="0" applyBorder="1"/>
    <xf numFmtId="0" fontId="0" fillId="0" borderId="0" xfId="0"/>
    <xf numFmtId="0" fontId="0" fillId="0" borderId="12" xfId="0" applyBorder="1"/>
    <xf numFmtId="0" fontId="0" fillId="3" borderId="2" xfId="0" applyFill="1" applyBorder="1"/>
    <xf numFmtId="0" fontId="0" fillId="0" borderId="3" xfId="0" applyBorder="1"/>
    <xf numFmtId="0" fontId="0" fillId="0" borderId="4" xfId="0" applyBorder="1"/>
    <xf numFmtId="0" fontId="0" fillId="3" borderId="16" xfId="0" applyFill="1" applyBorder="1"/>
    <xf numFmtId="0" fontId="1" fillId="3" borderId="6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2">
    <cellStyle name="Monétaire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1</xdr:col>
      <xdr:colOff>603885</xdr:colOff>
      <xdr:row>12</xdr:row>
      <xdr:rowOff>171206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7A7E9C00-B6E5-2E0F-A282-D9EF7B843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5760"/>
          <a:ext cx="1645920" cy="20000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1:H31"/>
  <sheetViews>
    <sheetView tabSelected="1" topLeftCell="A13" workbookViewId="0">
      <selection activeCell="H27" sqref="H27"/>
    </sheetView>
  </sheetViews>
  <sheetFormatPr baseColWidth="10" defaultRowHeight="15" x14ac:dyDescent="0.25"/>
  <cols>
    <col min="1" max="1" width="14.7109375" customWidth="1"/>
  </cols>
  <sheetData>
    <row r="21" spans="1:8" ht="18.75" x14ac:dyDescent="0.3">
      <c r="A21" s="21" t="s">
        <v>0</v>
      </c>
      <c r="B21" s="40" t="s">
        <v>65</v>
      </c>
      <c r="C21" s="40"/>
      <c r="D21" s="40"/>
      <c r="E21" s="40"/>
      <c r="F21" s="40"/>
      <c r="G21" s="40"/>
      <c r="H21" s="40"/>
    </row>
    <row r="22" spans="1:8" ht="18.75" x14ac:dyDescent="0.3">
      <c r="A22" s="19"/>
    </row>
    <row r="23" spans="1:8" ht="18.75" x14ac:dyDescent="0.3">
      <c r="A23" s="19"/>
    </row>
    <row r="24" spans="1:8" ht="18.75" x14ac:dyDescent="0.3">
      <c r="A24" s="21" t="s">
        <v>1</v>
      </c>
      <c r="B24" s="39" t="s">
        <v>68</v>
      </c>
      <c r="C24" s="39"/>
      <c r="D24" s="39"/>
      <c r="E24" s="39"/>
      <c r="F24" s="39"/>
      <c r="G24" s="39"/>
      <c r="H24" s="39"/>
    </row>
    <row r="25" spans="1:8" ht="15.75" x14ac:dyDescent="0.25">
      <c r="B25" s="20" t="s">
        <v>67</v>
      </c>
      <c r="C25" s="20"/>
      <c r="D25" s="20"/>
      <c r="E25" s="20"/>
      <c r="F25" s="20"/>
      <c r="G25" s="20"/>
      <c r="H25" s="20"/>
    </row>
    <row r="26" spans="1:8" ht="15.75" x14ac:dyDescent="0.25">
      <c r="B26" s="20" t="s">
        <v>69</v>
      </c>
      <c r="C26" s="20"/>
      <c r="D26" s="20"/>
      <c r="E26" s="20"/>
      <c r="F26" s="20"/>
      <c r="G26" s="20"/>
      <c r="H26" s="20"/>
    </row>
    <row r="27" spans="1:8" ht="15.75" x14ac:dyDescent="0.25">
      <c r="B27" s="20"/>
      <c r="C27" s="20"/>
      <c r="D27" s="20"/>
      <c r="E27" s="20"/>
      <c r="F27" s="20"/>
      <c r="G27" s="20"/>
      <c r="H27" s="20"/>
    </row>
    <row r="28" spans="1:8" ht="15.75" x14ac:dyDescent="0.25">
      <c r="B28" s="20"/>
      <c r="C28" s="20"/>
      <c r="D28" s="20"/>
      <c r="E28" s="20"/>
      <c r="F28" s="20"/>
      <c r="G28" s="20"/>
      <c r="H28" s="20"/>
    </row>
    <row r="29" spans="1:8" x14ac:dyDescent="0.25">
      <c r="A29" s="41" t="s">
        <v>66</v>
      </c>
      <c r="B29" s="42"/>
      <c r="C29" s="42"/>
      <c r="D29" s="42"/>
      <c r="E29" s="42"/>
      <c r="F29" s="42"/>
      <c r="G29" s="42"/>
    </row>
    <row r="30" spans="1:8" x14ac:dyDescent="0.25">
      <c r="A30" s="42"/>
      <c r="B30" s="42"/>
      <c r="C30" s="42"/>
      <c r="D30" s="42"/>
      <c r="E30" s="42"/>
      <c r="F30" s="42"/>
      <c r="G30" s="42"/>
    </row>
    <row r="31" spans="1:8" x14ac:dyDescent="0.25">
      <c r="A31" s="42"/>
      <c r="B31" s="42"/>
      <c r="C31" s="42"/>
      <c r="D31" s="42"/>
      <c r="E31" s="42"/>
      <c r="F31" s="42"/>
      <c r="G31" s="42"/>
    </row>
  </sheetData>
  <mergeCells count="3">
    <mergeCell ref="B24:H24"/>
    <mergeCell ref="B21:H21"/>
    <mergeCell ref="A29:G31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5"/>
  <sheetViews>
    <sheetView zoomScale="80" zoomScaleNormal="80" workbookViewId="0">
      <selection activeCell="J10" sqref="J10"/>
    </sheetView>
  </sheetViews>
  <sheetFormatPr baseColWidth="10" defaultRowHeight="15" x14ac:dyDescent="0.25"/>
  <cols>
    <col min="1" max="1" width="9.85546875" customWidth="1"/>
    <col min="6" max="6" width="24" customWidth="1"/>
  </cols>
  <sheetData>
    <row r="1" spans="1:6" ht="26.25" x14ac:dyDescent="0.4">
      <c r="C1" s="22" t="s">
        <v>62</v>
      </c>
      <c r="D1" s="22">
        <v>2024</v>
      </c>
    </row>
    <row r="2" spans="1:6" ht="18.75" x14ac:dyDescent="0.3">
      <c r="C2" s="19"/>
      <c r="D2" s="19"/>
    </row>
    <row r="3" spans="1:6" ht="26.25" x14ac:dyDescent="0.4">
      <c r="A3" s="22" t="s">
        <v>64</v>
      </c>
      <c r="C3" s="19"/>
      <c r="D3" s="19"/>
    </row>
    <row r="4" spans="1:6" ht="15.75" thickBot="1" x14ac:dyDescent="0.3"/>
    <row r="5" spans="1:6" ht="30" customHeight="1" thickBot="1" x14ac:dyDescent="0.3">
      <c r="A5" s="55" t="s">
        <v>2</v>
      </c>
      <c r="B5" s="56"/>
      <c r="C5" s="56"/>
      <c r="D5" s="56"/>
      <c r="E5" s="56"/>
      <c r="F5" s="57"/>
    </row>
    <row r="6" spans="1:6" ht="15.75" x14ac:dyDescent="0.25">
      <c r="A6" s="23">
        <v>740</v>
      </c>
      <c r="B6" s="46" t="s">
        <v>3</v>
      </c>
      <c r="C6" s="47"/>
      <c r="D6" s="47"/>
      <c r="E6" s="58"/>
      <c r="F6" s="24"/>
    </row>
    <row r="7" spans="1:6" ht="15.75" x14ac:dyDescent="0.25">
      <c r="A7" s="23">
        <v>748</v>
      </c>
      <c r="B7" s="48" t="s">
        <v>4</v>
      </c>
      <c r="C7" s="40"/>
      <c r="D7" s="40"/>
      <c r="E7" s="49"/>
      <c r="F7" s="25"/>
    </row>
    <row r="8" spans="1:6" ht="15.75" x14ac:dyDescent="0.25">
      <c r="A8" s="23">
        <v>751</v>
      </c>
      <c r="B8" s="48" t="s">
        <v>5</v>
      </c>
      <c r="C8" s="40"/>
      <c r="D8" s="40"/>
      <c r="E8" s="49"/>
      <c r="F8" s="25"/>
    </row>
    <row r="9" spans="1:6" ht="15.75" x14ac:dyDescent="0.25">
      <c r="A9" s="23">
        <v>752</v>
      </c>
      <c r="B9" s="48" t="s">
        <v>6</v>
      </c>
      <c r="C9" s="40"/>
      <c r="D9" s="40"/>
      <c r="E9" s="49"/>
      <c r="F9" s="25"/>
    </row>
    <row r="10" spans="1:6" ht="15.75" x14ac:dyDescent="0.25">
      <c r="A10" s="23">
        <v>756</v>
      </c>
      <c r="B10" s="48" t="s">
        <v>7</v>
      </c>
      <c r="C10" s="40"/>
      <c r="D10" s="40"/>
      <c r="E10" s="49"/>
      <c r="F10" s="25">
        <v>2070</v>
      </c>
    </row>
    <row r="11" spans="1:6" ht="15.75" x14ac:dyDescent="0.25">
      <c r="A11" s="23">
        <v>758</v>
      </c>
      <c r="B11" s="48" t="s">
        <v>8</v>
      </c>
      <c r="C11" s="40"/>
      <c r="D11" s="40"/>
      <c r="E11" s="49"/>
      <c r="F11" s="25"/>
    </row>
    <row r="12" spans="1:6" ht="16.5" thickBot="1" x14ac:dyDescent="0.3">
      <c r="A12" s="23">
        <v>790</v>
      </c>
      <c r="B12" s="50" t="s">
        <v>9</v>
      </c>
      <c r="C12" s="51"/>
      <c r="D12" s="51"/>
      <c r="E12" s="52"/>
      <c r="F12" s="25"/>
    </row>
    <row r="13" spans="1:6" ht="30" customHeight="1" thickBot="1" x14ac:dyDescent="0.3">
      <c r="A13" s="43" t="s">
        <v>10</v>
      </c>
      <c r="B13" s="44"/>
      <c r="C13" s="44"/>
      <c r="D13" s="44"/>
      <c r="E13" s="45"/>
      <c r="F13" s="26">
        <f>SUM(F10:F12)</f>
        <v>2070</v>
      </c>
    </row>
    <row r="14" spans="1:6" ht="15.75" x14ac:dyDescent="0.25">
      <c r="A14" s="27">
        <v>605</v>
      </c>
      <c r="B14" s="46" t="s">
        <v>11</v>
      </c>
      <c r="C14" s="47"/>
      <c r="D14" s="47"/>
      <c r="E14" s="47"/>
      <c r="F14" s="28"/>
    </row>
    <row r="15" spans="1:6" ht="15.75" x14ac:dyDescent="0.25">
      <c r="A15" s="29">
        <v>606</v>
      </c>
      <c r="B15" s="48" t="s">
        <v>12</v>
      </c>
      <c r="C15" s="40"/>
      <c r="D15" s="40"/>
      <c r="E15" s="40"/>
      <c r="F15" s="28">
        <v>304.04000000000002</v>
      </c>
    </row>
    <row r="16" spans="1:6" ht="15.75" x14ac:dyDescent="0.25">
      <c r="A16" s="29">
        <v>611</v>
      </c>
      <c r="B16" s="48" t="s">
        <v>13</v>
      </c>
      <c r="C16" s="40"/>
      <c r="D16" s="40"/>
      <c r="E16" s="40"/>
      <c r="F16" s="28"/>
    </row>
    <row r="17" spans="1:6" ht="15.75" x14ac:dyDescent="0.25">
      <c r="A17" s="29">
        <v>616</v>
      </c>
      <c r="B17" s="48" t="s">
        <v>14</v>
      </c>
      <c r="C17" s="40"/>
      <c r="D17" s="40"/>
      <c r="E17" s="40"/>
      <c r="F17" s="28"/>
    </row>
    <row r="18" spans="1:6" ht="15.75" x14ac:dyDescent="0.25">
      <c r="A18" s="29">
        <v>618</v>
      </c>
      <c r="B18" s="48" t="s">
        <v>15</v>
      </c>
      <c r="C18" s="40"/>
      <c r="D18" s="40"/>
      <c r="E18" s="49"/>
      <c r="F18" s="28"/>
    </row>
    <row r="19" spans="1:6" ht="15.75" x14ac:dyDescent="0.25">
      <c r="A19" s="29">
        <v>623</v>
      </c>
      <c r="B19" s="48" t="s">
        <v>16</v>
      </c>
      <c r="C19" s="40"/>
      <c r="D19" s="40"/>
      <c r="E19" s="49"/>
      <c r="F19" s="28">
        <v>145</v>
      </c>
    </row>
    <row r="20" spans="1:6" ht="15.75" x14ac:dyDescent="0.25">
      <c r="A20" s="29">
        <v>625</v>
      </c>
      <c r="B20" s="48" t="s">
        <v>17</v>
      </c>
      <c r="C20" s="40"/>
      <c r="D20" s="40"/>
      <c r="E20" s="49"/>
      <c r="F20" s="28">
        <v>151.54</v>
      </c>
    </row>
    <row r="21" spans="1:6" ht="15.75" x14ac:dyDescent="0.25">
      <c r="A21" s="29">
        <v>626</v>
      </c>
      <c r="B21" s="48" t="s">
        <v>18</v>
      </c>
      <c r="C21" s="40"/>
      <c r="D21" s="40"/>
      <c r="E21" s="49"/>
      <c r="F21" s="30"/>
    </row>
    <row r="22" spans="1:6" ht="15.75" x14ac:dyDescent="0.25">
      <c r="A22" s="29">
        <v>627</v>
      </c>
      <c r="B22" s="48" t="s">
        <v>19</v>
      </c>
      <c r="C22" s="40"/>
      <c r="D22" s="40"/>
      <c r="E22" s="49"/>
      <c r="F22" s="28"/>
    </row>
    <row r="23" spans="1:6" ht="15.75" x14ac:dyDescent="0.25">
      <c r="A23" s="29">
        <v>641</v>
      </c>
      <c r="B23" s="48" t="s">
        <v>20</v>
      </c>
      <c r="C23" s="40"/>
      <c r="D23" s="40"/>
      <c r="E23" s="49"/>
      <c r="F23" s="28"/>
    </row>
    <row r="24" spans="1:6" ht="15.75" x14ac:dyDescent="0.25">
      <c r="A24" s="29">
        <v>645</v>
      </c>
      <c r="B24" s="48" t="s">
        <v>21</v>
      </c>
      <c r="C24" s="40"/>
      <c r="D24" s="40"/>
      <c r="E24" s="49"/>
      <c r="F24" s="28"/>
    </row>
    <row r="25" spans="1:6" ht="16.5" thickBot="1" x14ac:dyDescent="0.3">
      <c r="A25" s="31">
        <v>653</v>
      </c>
      <c r="B25" s="50" t="s">
        <v>22</v>
      </c>
      <c r="C25" s="51"/>
      <c r="D25" s="51"/>
      <c r="E25" s="52"/>
      <c r="F25" s="32">
        <v>1472</v>
      </c>
    </row>
    <row r="26" spans="1:6" ht="30" customHeight="1" thickBot="1" x14ac:dyDescent="0.3">
      <c r="A26" s="53" t="s">
        <v>23</v>
      </c>
      <c r="B26" s="54"/>
      <c r="C26" s="54"/>
      <c r="D26" s="54"/>
      <c r="E26" s="54"/>
      <c r="F26" s="33">
        <f>SUM(F14:F25)</f>
        <v>2072.58</v>
      </c>
    </row>
    <row r="27" spans="1:6" ht="30" customHeight="1" thickBot="1" x14ac:dyDescent="0.3">
      <c r="A27" s="43" t="s">
        <v>24</v>
      </c>
      <c r="B27" s="44"/>
      <c r="C27" s="44"/>
      <c r="D27" s="44"/>
      <c r="E27" s="44"/>
      <c r="F27" s="26">
        <f>F13-F26</f>
        <v>-2.5799999999999272</v>
      </c>
    </row>
    <row r="28" spans="1:6" ht="15.75" x14ac:dyDescent="0.25">
      <c r="A28" s="27">
        <v>767</v>
      </c>
      <c r="B28" s="47" t="s">
        <v>25</v>
      </c>
      <c r="C28" s="47"/>
      <c r="D28" s="47"/>
      <c r="E28" s="47"/>
      <c r="F28" s="34"/>
    </row>
    <row r="29" spans="1:6" ht="16.5" thickBot="1" x14ac:dyDescent="0.3">
      <c r="A29" s="31">
        <v>661</v>
      </c>
      <c r="B29" s="40" t="s">
        <v>31</v>
      </c>
      <c r="C29" s="40"/>
      <c r="D29" s="40"/>
      <c r="E29" s="40"/>
      <c r="F29" s="35"/>
    </row>
    <row r="30" spans="1:6" ht="30" customHeight="1" thickBot="1" x14ac:dyDescent="0.3">
      <c r="A30" s="43" t="s">
        <v>26</v>
      </c>
      <c r="B30" s="44"/>
      <c r="C30" s="44"/>
      <c r="D30" s="44"/>
      <c r="E30" s="44"/>
      <c r="F30" s="36"/>
    </row>
    <row r="31" spans="1:6" ht="30" customHeight="1" thickBot="1" x14ac:dyDescent="0.3">
      <c r="A31" s="43" t="s">
        <v>27</v>
      </c>
      <c r="B31" s="44"/>
      <c r="C31" s="44"/>
      <c r="D31" s="44"/>
      <c r="E31" s="44"/>
      <c r="F31" s="37">
        <f>SUM(F27:F30)</f>
        <v>-2.5799999999999272</v>
      </c>
    </row>
    <row r="32" spans="1:6" ht="15.75" x14ac:dyDescent="0.25">
      <c r="A32" s="27">
        <v>771</v>
      </c>
      <c r="B32" s="40" t="s">
        <v>28</v>
      </c>
      <c r="C32" s="40"/>
      <c r="D32" s="40"/>
      <c r="E32" s="40"/>
      <c r="F32" s="34"/>
    </row>
    <row r="33" spans="1:6" ht="16.5" thickBot="1" x14ac:dyDescent="0.3">
      <c r="A33" s="31">
        <v>671</v>
      </c>
      <c r="B33" s="40" t="s">
        <v>29</v>
      </c>
      <c r="C33" s="40"/>
      <c r="D33" s="40"/>
      <c r="E33" s="40"/>
      <c r="F33" s="35"/>
    </row>
    <row r="34" spans="1:6" ht="30" customHeight="1" thickBot="1" x14ac:dyDescent="0.3">
      <c r="A34" s="43" t="s">
        <v>30</v>
      </c>
      <c r="B34" s="44"/>
      <c r="C34" s="44"/>
      <c r="D34" s="44"/>
      <c r="E34" s="44"/>
      <c r="F34" s="36"/>
    </row>
    <row r="35" spans="1:6" ht="30" customHeight="1" thickBot="1" x14ac:dyDescent="0.3">
      <c r="A35" s="43" t="s">
        <v>63</v>
      </c>
      <c r="B35" s="44"/>
      <c r="C35" s="44"/>
      <c r="D35" s="44"/>
      <c r="E35" s="45"/>
      <c r="F35" s="38">
        <f>F31</f>
        <v>-2.5799999999999272</v>
      </c>
    </row>
  </sheetData>
  <mergeCells count="31">
    <mergeCell ref="B11:E11"/>
    <mergeCell ref="B12:E12"/>
    <mergeCell ref="B10:E10"/>
    <mergeCell ref="A5:F5"/>
    <mergeCell ref="B6:E6"/>
    <mergeCell ref="B7:E7"/>
    <mergeCell ref="B8:E8"/>
    <mergeCell ref="B9:E9"/>
    <mergeCell ref="A13:E13"/>
    <mergeCell ref="A26:E26"/>
    <mergeCell ref="A27:E27"/>
    <mergeCell ref="B28:E28"/>
    <mergeCell ref="B22:E22"/>
    <mergeCell ref="B23:E23"/>
    <mergeCell ref="B24:E24"/>
    <mergeCell ref="A35:E35"/>
    <mergeCell ref="B14:E14"/>
    <mergeCell ref="B15:E15"/>
    <mergeCell ref="B16:E16"/>
    <mergeCell ref="B17:E17"/>
    <mergeCell ref="B18:E18"/>
    <mergeCell ref="B19:E19"/>
    <mergeCell ref="B20:E20"/>
    <mergeCell ref="B21:E21"/>
    <mergeCell ref="B29:E29"/>
    <mergeCell ref="A30:E30"/>
    <mergeCell ref="A31:E31"/>
    <mergeCell ref="B32:E32"/>
    <mergeCell ref="B33:E33"/>
    <mergeCell ref="A34:E34"/>
    <mergeCell ref="B25:E25"/>
  </mergeCells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E40"/>
  <sheetViews>
    <sheetView topLeftCell="A31" workbookViewId="0">
      <selection activeCell="I32" sqref="I32"/>
    </sheetView>
  </sheetViews>
  <sheetFormatPr baseColWidth="10" defaultRowHeight="15" x14ac:dyDescent="0.25"/>
  <cols>
    <col min="1" max="1" width="35.140625" customWidth="1"/>
    <col min="5" max="5" width="16" customWidth="1"/>
  </cols>
  <sheetData>
    <row r="3" spans="1:5" ht="15.75" thickBot="1" x14ac:dyDescent="0.3"/>
    <row r="4" spans="1:5" ht="15.75" thickBot="1" x14ac:dyDescent="0.3">
      <c r="A4" s="68" t="s">
        <v>32</v>
      </c>
      <c r="B4" s="70" t="s">
        <v>36</v>
      </c>
      <c r="C4" s="71"/>
      <c r="D4" s="71"/>
      <c r="E4" s="9" t="s">
        <v>37</v>
      </c>
    </row>
    <row r="5" spans="1:5" ht="46.15" customHeight="1" thickBot="1" x14ac:dyDescent="0.3">
      <c r="A5" s="69"/>
      <c r="B5" s="11" t="s">
        <v>33</v>
      </c>
      <c r="C5" s="12" t="s">
        <v>34</v>
      </c>
      <c r="D5" s="11" t="s">
        <v>35</v>
      </c>
      <c r="E5" s="11" t="s">
        <v>35</v>
      </c>
    </row>
    <row r="6" spans="1:5" ht="15.75" thickBot="1" x14ac:dyDescent="0.3">
      <c r="A6" s="4"/>
      <c r="B6" s="1"/>
      <c r="C6" s="1"/>
      <c r="D6" s="1"/>
      <c r="E6" s="1"/>
    </row>
    <row r="7" spans="1:5" ht="15.75" thickBot="1" x14ac:dyDescent="0.3">
      <c r="A7" s="9" t="s">
        <v>38</v>
      </c>
      <c r="B7" s="1"/>
      <c r="C7" s="1"/>
      <c r="D7" s="1"/>
      <c r="E7" s="1"/>
    </row>
    <row r="8" spans="1:5" x14ac:dyDescent="0.25">
      <c r="A8" s="1" t="s">
        <v>39</v>
      </c>
      <c r="B8" s="1"/>
      <c r="C8" s="1"/>
      <c r="D8" s="1"/>
      <c r="E8" s="1"/>
    </row>
    <row r="9" spans="1:5" x14ac:dyDescent="0.25">
      <c r="A9" s="1" t="s">
        <v>40</v>
      </c>
      <c r="B9" s="1"/>
      <c r="C9" s="1"/>
      <c r="D9" s="1"/>
      <c r="E9" s="1"/>
    </row>
    <row r="10" spans="1:5" ht="15.75" thickBot="1" x14ac:dyDescent="0.3">
      <c r="A10" s="1" t="s">
        <v>41</v>
      </c>
      <c r="B10" s="1"/>
      <c r="C10" s="1"/>
      <c r="D10" s="1"/>
      <c r="E10" s="1"/>
    </row>
    <row r="11" spans="1:5" ht="15.75" thickBot="1" x14ac:dyDescent="0.3">
      <c r="A11" s="13" t="s">
        <v>42</v>
      </c>
      <c r="B11" s="10"/>
      <c r="C11" s="10"/>
      <c r="D11" s="10"/>
      <c r="E11" s="10"/>
    </row>
    <row r="12" spans="1:5" ht="15.75" thickBot="1" x14ac:dyDescent="0.3">
      <c r="A12" s="1"/>
      <c r="B12" s="1"/>
      <c r="C12" s="1"/>
      <c r="D12" s="1"/>
      <c r="E12" s="1"/>
    </row>
    <row r="13" spans="1:5" ht="15.75" thickBot="1" x14ac:dyDescent="0.3">
      <c r="A13" s="9" t="s">
        <v>43</v>
      </c>
      <c r="B13" s="1"/>
      <c r="C13" s="1"/>
      <c r="D13" s="1"/>
      <c r="E13" s="1"/>
    </row>
    <row r="14" spans="1:5" x14ac:dyDescent="0.25">
      <c r="A14" s="1" t="s">
        <v>44</v>
      </c>
      <c r="B14" s="1"/>
      <c r="C14" s="1"/>
      <c r="D14" s="1"/>
      <c r="E14" s="1"/>
    </row>
    <row r="15" spans="1:5" x14ac:dyDescent="0.25">
      <c r="A15" s="1" t="s">
        <v>45</v>
      </c>
      <c r="B15" s="1"/>
      <c r="C15" s="1"/>
      <c r="D15" s="1"/>
      <c r="E15" s="1"/>
    </row>
    <row r="16" spans="1:5" x14ac:dyDescent="0.25">
      <c r="A16" s="1" t="s">
        <v>46</v>
      </c>
      <c r="B16" s="1"/>
      <c r="C16" s="1"/>
      <c r="D16" s="1"/>
      <c r="E16" s="1"/>
    </row>
    <row r="17" spans="1:5" ht="15.75" thickBot="1" x14ac:dyDescent="0.3">
      <c r="A17" s="1" t="s">
        <v>47</v>
      </c>
      <c r="B17" s="1"/>
      <c r="C17" s="1"/>
      <c r="D17" s="1"/>
      <c r="E17" s="1"/>
    </row>
    <row r="18" spans="1:5" ht="15.75" thickBot="1" x14ac:dyDescent="0.3">
      <c r="A18" s="13" t="s">
        <v>48</v>
      </c>
      <c r="B18" s="10"/>
      <c r="C18" s="10"/>
      <c r="D18" s="10"/>
      <c r="E18" s="10"/>
    </row>
    <row r="19" spans="1:5" x14ac:dyDescent="0.25">
      <c r="A19" s="1"/>
      <c r="B19" s="1"/>
      <c r="C19" s="1"/>
      <c r="D19" s="1"/>
      <c r="E19" s="1"/>
    </row>
    <row r="20" spans="1:5" ht="15.75" thickBot="1" x14ac:dyDescent="0.3">
      <c r="A20" s="14" t="s">
        <v>49</v>
      </c>
      <c r="B20" s="15"/>
      <c r="C20" s="15"/>
      <c r="D20" s="15"/>
      <c r="E20" s="15"/>
    </row>
    <row r="22" spans="1:5" ht="15.75" thickBot="1" x14ac:dyDescent="0.3"/>
    <row r="23" spans="1:5" ht="45" customHeight="1" thickBot="1" x14ac:dyDescent="0.3">
      <c r="A23" s="17" t="s">
        <v>50</v>
      </c>
      <c r="B23" s="72" t="s">
        <v>36</v>
      </c>
      <c r="C23" s="73"/>
      <c r="D23" s="74"/>
      <c r="E23" s="16" t="s">
        <v>37</v>
      </c>
    </row>
    <row r="24" spans="1:5" x14ac:dyDescent="0.25">
      <c r="A24" s="4"/>
      <c r="B24" s="6"/>
      <c r="C24" s="6"/>
      <c r="D24" s="7"/>
      <c r="E24" s="3"/>
    </row>
    <row r="25" spans="1:5" x14ac:dyDescent="0.25">
      <c r="A25" s="8" t="s">
        <v>51</v>
      </c>
      <c r="D25" s="3"/>
      <c r="E25" s="3"/>
    </row>
    <row r="26" spans="1:5" x14ac:dyDescent="0.25">
      <c r="A26" s="1" t="s">
        <v>52</v>
      </c>
      <c r="B26" s="62"/>
      <c r="C26" s="62"/>
      <c r="D26" s="63"/>
      <c r="E26" s="3"/>
    </row>
    <row r="27" spans="1:5" x14ac:dyDescent="0.25">
      <c r="A27" s="1" t="s">
        <v>53</v>
      </c>
      <c r="B27" s="62"/>
      <c r="C27" s="62"/>
      <c r="D27" s="63"/>
      <c r="E27" s="3"/>
    </row>
    <row r="28" spans="1:5" ht="15.75" thickBot="1" x14ac:dyDescent="0.3">
      <c r="A28" s="1" t="s">
        <v>54</v>
      </c>
      <c r="B28" s="62"/>
      <c r="C28" s="62"/>
      <c r="D28" s="63"/>
      <c r="E28" s="3"/>
    </row>
    <row r="29" spans="1:5" ht="15.75" thickBot="1" x14ac:dyDescent="0.3">
      <c r="A29" s="13" t="s">
        <v>42</v>
      </c>
      <c r="B29" s="59"/>
      <c r="C29" s="59"/>
      <c r="D29" s="60"/>
      <c r="E29" s="18"/>
    </row>
    <row r="30" spans="1:5" x14ac:dyDescent="0.25">
      <c r="A30" s="1"/>
      <c r="B30" s="5"/>
      <c r="C30" s="6"/>
      <c r="D30" s="7"/>
      <c r="E30" s="3"/>
    </row>
    <row r="31" spans="1:5" x14ac:dyDescent="0.25">
      <c r="A31" s="8" t="s">
        <v>55</v>
      </c>
      <c r="B31" s="2"/>
      <c r="D31" s="3"/>
      <c r="E31" s="3"/>
    </row>
    <row r="32" spans="1:5" ht="15.75" thickBot="1" x14ac:dyDescent="0.3">
      <c r="A32" s="1" t="s">
        <v>56</v>
      </c>
      <c r="B32" s="61"/>
      <c r="C32" s="62"/>
      <c r="D32" s="63"/>
      <c r="E32" s="3"/>
    </row>
    <row r="33" spans="1:5" ht="15.75" thickBot="1" x14ac:dyDescent="0.3">
      <c r="A33" s="13" t="s">
        <v>48</v>
      </c>
      <c r="B33" s="64"/>
      <c r="C33" s="65"/>
      <c r="D33" s="66"/>
      <c r="E33" s="18"/>
    </row>
    <row r="34" spans="1:5" x14ac:dyDescent="0.25">
      <c r="A34" s="1"/>
      <c r="B34" s="2"/>
      <c r="D34" s="3"/>
      <c r="E34" s="3"/>
    </row>
    <row r="35" spans="1:5" x14ac:dyDescent="0.25">
      <c r="A35" s="8" t="s">
        <v>57</v>
      </c>
      <c r="B35" s="2"/>
      <c r="D35" s="3"/>
      <c r="E35" s="3"/>
    </row>
    <row r="36" spans="1:5" x14ac:dyDescent="0.25">
      <c r="A36" s="1" t="s">
        <v>58</v>
      </c>
      <c r="B36" s="61"/>
      <c r="C36" s="62"/>
      <c r="D36" s="63"/>
      <c r="E36" s="3"/>
    </row>
    <row r="37" spans="1:5" x14ac:dyDescent="0.25">
      <c r="A37" s="1" t="s">
        <v>61</v>
      </c>
      <c r="B37" s="61"/>
      <c r="C37" s="62"/>
      <c r="D37" s="63"/>
      <c r="E37" s="3"/>
    </row>
    <row r="38" spans="1:5" x14ac:dyDescent="0.25">
      <c r="A38" s="1" t="s">
        <v>59</v>
      </c>
      <c r="B38" s="61"/>
      <c r="C38" s="62"/>
      <c r="D38" s="63"/>
      <c r="E38" s="3"/>
    </row>
    <row r="39" spans="1:5" x14ac:dyDescent="0.25">
      <c r="A39" s="1"/>
      <c r="B39" s="2"/>
      <c r="D39" s="3"/>
      <c r="E39" s="3"/>
    </row>
    <row r="40" spans="1:5" ht="15.75" thickBot="1" x14ac:dyDescent="0.3">
      <c r="A40" s="14" t="s">
        <v>60</v>
      </c>
      <c r="B40" s="67"/>
      <c r="C40" s="67"/>
      <c r="D40" s="67"/>
      <c r="E40" s="15"/>
    </row>
  </sheetData>
  <mergeCells count="13">
    <mergeCell ref="B28:D28"/>
    <mergeCell ref="A4:A5"/>
    <mergeCell ref="B4:D4"/>
    <mergeCell ref="B23:D23"/>
    <mergeCell ref="B26:D26"/>
    <mergeCell ref="B27:D27"/>
    <mergeCell ref="B29:D29"/>
    <mergeCell ref="B32:D32"/>
    <mergeCell ref="B33:D33"/>
    <mergeCell ref="B40:D40"/>
    <mergeCell ref="B36:D36"/>
    <mergeCell ref="B37:D37"/>
    <mergeCell ref="B38:D3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COMPTE DE RESULTAT AU 31-12-</vt:lpstr>
      <vt:lpstr>BILAN ACTIF-PASSIF</vt:lpstr>
      <vt:lpstr>'COMPTE DE RESULTAT AU 31-12-'!Zone_d_impression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karine halgrain</dc:creator>
  <cp:lastModifiedBy>frederic christelle</cp:lastModifiedBy>
  <cp:lastPrinted>2023-12-11T09:34:41Z</cp:lastPrinted>
  <dcterms:created xsi:type="dcterms:W3CDTF">2023-12-11T08:47:30Z</dcterms:created>
  <dcterms:modified xsi:type="dcterms:W3CDTF">2025-02-21T12:20:55Z</dcterms:modified>
</cp:coreProperties>
</file>