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HORS UDS\CHU ROUEN 76\"/>
    </mc:Choice>
  </mc:AlternateContent>
  <xr:revisionPtr revIDLastSave="0" documentId="8_{01A23111-D698-47BF-9D65-9C848FDA0B23}" xr6:coauthVersionLast="47" xr6:coauthVersionMax="47" xr10:uidLastSave="{00000000-0000-0000-0000-000000000000}"/>
  <bookViews>
    <workbookView xWindow="-108" yWindow="-108" windowWidth="23256" windowHeight="13176" activeTab="2" xr2:uid="{00000000-000D-0000-FFFF-FFFF00000000}"/>
  </bookViews>
  <sheets>
    <sheet name="informations 2025" sheetId="12" r:id="rId1"/>
    <sheet name="Bilan" sheetId="10" r:id="rId2"/>
    <sheet name="2021" sheetId="8" r:id="rId3"/>
  </sheets>
  <definedNames>
    <definedName name="_xlnm.Print_Area" localSheetId="2">'2021'!$A$2:$Q$48</definedName>
    <definedName name="_xlnm.Print_Area" localSheetId="1">Bilan!$A$1:$B$10</definedName>
    <definedName name="_xlnm.Print_Area" localSheetId="0">'informations 2025'!$A$1:$A$5</definedName>
  </definedNames>
  <calcPr calcId="181029"/>
</workbook>
</file>

<file path=xl/calcChain.xml><?xml version="1.0" encoding="utf-8"?>
<calcChain xmlns="http://schemas.openxmlformats.org/spreadsheetml/2006/main">
  <c r="Q19" i="8" l="1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16" i="8" l="1"/>
  <c r="B6" i="12"/>
  <c r="Q46" i="8" l="1"/>
  <c r="Q42" i="8"/>
  <c r="Q40" i="8" l="1"/>
  <c r="Q39" i="8" l="1"/>
  <c r="Q38" i="8"/>
  <c r="Q41" i="8" l="1"/>
  <c r="Q43" i="8"/>
  <c r="Q44" i="8"/>
  <c r="Q45" i="8"/>
  <c r="Q14" i="8" l="1"/>
  <c r="Q15" i="8"/>
  <c r="Q17" i="8"/>
  <c r="Q18" i="8"/>
  <c r="J48" i="8" l="1"/>
  <c r="P48" i="8" l="1"/>
  <c r="O48" i="8"/>
  <c r="N48" i="8"/>
  <c r="M48" i="8"/>
  <c r="H48" i="8"/>
  <c r="G48" i="8"/>
  <c r="E47" i="8"/>
  <c r="Q12" i="8"/>
  <c r="Q10" i="8"/>
  <c r="Q9" i="8"/>
  <c r="Q8" i="8"/>
  <c r="O49" i="8" l="1"/>
</calcChain>
</file>

<file path=xl/sharedStrings.xml><?xml version="1.0" encoding="utf-8"?>
<sst xmlns="http://schemas.openxmlformats.org/spreadsheetml/2006/main" count="66" uniqueCount="65">
  <si>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</si>
  <si>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</si>
  <si>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</si>
  <si>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</si>
  <si>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</si>
  <si>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</si>
  <si>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</si>
  <si>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</si>
  <si>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</si>
  <si>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</si>
  <si>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</si>
  <si>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</si>
  <si>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</si>
  <si>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</si>
  <si>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</si>
  <si>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</si>
  <si>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</si>
  <si>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</si>
  <si>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</si>
  <si>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</si>
  <si>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</si>
  <si>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</si>
  <si>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</si>
  <si>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</si>
  <si>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SOLDE COMPTE COURANT CIC FIN DE PERIODE</t>
  </si>
  <si>
    <t>Total des dépenses                                                                   (hors reversement de cotisations &amp; avances)</t>
  </si>
  <si>
    <t>Livret  CIC</t>
  </si>
  <si>
    <t>SOLDE COMPTE COURANT CIC DEBUT DE PERIODE</t>
  </si>
  <si>
    <t>Hébergement</t>
  </si>
  <si>
    <t>Transport</t>
  </si>
  <si>
    <t>Observations</t>
  </si>
  <si>
    <t>Repas/collations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</si>
  <si>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</si>
  <si>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</si>
  <si>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</si>
  <si>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</si>
  <si>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</si>
  <si>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NE PAS PUBLIER</t>
  </si>
  <si>
    <t>UNSA Santé &amp; Sociaux du CHU  de Rouen</t>
  </si>
  <si>
    <t xml:space="preserve">Publications des comptes du syndicat UNSA du CHU de ROUEN </t>
  </si>
  <si>
    <t>1 RUE DE GERMONT</t>
  </si>
  <si>
    <t>76031 Rouen Cedex</t>
  </si>
  <si>
    <t>Versements cotisations</t>
  </si>
  <si>
    <t>Adhérents</t>
  </si>
  <si>
    <t>Fournitures</t>
  </si>
  <si>
    <t xml:space="preserve">UNSA du  CHU de ROUEN </t>
  </si>
  <si>
    <t>Déplacements,mission…</t>
  </si>
  <si>
    <t>Frais de banque</t>
  </si>
  <si>
    <t>Déplacements et repas</t>
  </si>
  <si>
    <t>reversements cotisations</t>
  </si>
  <si>
    <t xml:space="preserve">Parts fédération </t>
  </si>
  <si>
    <t>frais télèphonique</t>
  </si>
  <si>
    <t>Forfait</t>
  </si>
  <si>
    <t>livret</t>
  </si>
  <si>
    <t xml:space="preserve">timbres </t>
  </si>
  <si>
    <t>papeterie, stylo</t>
  </si>
  <si>
    <t>Au 31/12/2025</t>
  </si>
  <si>
    <t>Report du 31/12/2024                                           (Total des ressources - Total des dépenses)</t>
  </si>
  <si>
    <t>Avoirs Financiers au 31/12/2025</t>
  </si>
  <si>
    <t>2025</t>
  </si>
  <si>
    <t>Course</t>
  </si>
  <si>
    <t>avocat</t>
  </si>
  <si>
    <t>repas local</t>
  </si>
  <si>
    <t>31/0//25</t>
  </si>
  <si>
    <t>remboursement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</si>
</sst>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"/>
  <sheetViews>
    <sheetView workbookViewId="0">
      <selection activeCell="A27" sqref="A27"/>
    </sheetView>
  </sheetViews>
  <sheetFormatPr baseColWidth="10" defaultRowHeight="14.4" x14ac:dyDescent="0.3"/>
  <cols>
    <col min="1" max="1" width="85.109375" style="81" bestFit="1" customWidth="1"/>
  </cols>
  <sheetData>
    <row r="1" spans="1:2" ht="15.6" x14ac:dyDescent="0.3">
      <c r="A1" s="82">
        <v>2025</v>
      </c>
    </row>
    <row r="2" spans="1:2" ht="15.6" x14ac:dyDescent="0.3">
      <c r="A2" s="82"/>
    </row>
    <row r="3" spans="1:2" ht="15.6" x14ac:dyDescent="0.3">
      <c r="A3" s="82" t="s">
        <v>39</v>
      </c>
    </row>
    <row r="4" spans="1:2" ht="15.6" x14ac:dyDescent="0.3">
      <c r="A4" s="82" t="s">
        <v>40</v>
      </c>
    </row>
    <row r="5" spans="1:2" ht="15.6" x14ac:dyDescent="0.3">
      <c r="A5" s="82" t="s">
        <v>41</v>
      </c>
    </row>
    <row r="6" spans="1:2" x14ac:dyDescent="0.3">
      <c r="B6">
        <f>-'informations 2025'!A14</f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zoomScale="90" zoomScaleNormal="90" workbookViewId="0">
      <selection activeCell="C1" sqref="A1:C20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3" t="s">
        <v>38</v>
      </c>
      <c r="B1" s="84"/>
    </row>
    <row r="2" spans="1:3" ht="30" customHeight="1" thickBot="1" x14ac:dyDescent="0.35">
      <c r="A2" s="85" t="s">
        <v>56</v>
      </c>
      <c r="B2" s="86"/>
    </row>
    <row r="3" spans="1:3" ht="30" customHeight="1" thickTop="1" thickBot="1" x14ac:dyDescent="0.35"/>
    <row r="4" spans="1:3" ht="30" customHeight="1" x14ac:dyDescent="0.3">
      <c r="A4" s="87" t="s">
        <v>13</v>
      </c>
      <c r="B4" s="88"/>
    </row>
    <row r="5" spans="1:3" ht="30" customHeight="1" x14ac:dyDescent="0.3">
      <c r="A5" s="48" t="s">
        <v>14</v>
      </c>
      <c r="B5" s="49">
        <v>5590</v>
      </c>
    </row>
    <row r="6" spans="1:3" ht="30" customHeight="1" x14ac:dyDescent="0.3">
      <c r="A6" s="48" t="s">
        <v>36</v>
      </c>
      <c r="B6" s="49">
        <v>2754</v>
      </c>
    </row>
    <row r="7" spans="1:3" ht="30" customHeight="1" x14ac:dyDescent="0.3">
      <c r="A7" s="50" t="s">
        <v>15</v>
      </c>
      <c r="B7" s="49"/>
    </row>
    <row r="8" spans="1:3" ht="30" customHeight="1" x14ac:dyDescent="0.3">
      <c r="A8" s="50" t="s">
        <v>33</v>
      </c>
      <c r="B8" s="49"/>
    </row>
    <row r="9" spans="1:3" ht="30" customHeight="1" x14ac:dyDescent="0.3">
      <c r="A9" s="50" t="s">
        <v>16</v>
      </c>
      <c r="B9" s="49"/>
    </row>
    <row r="10" spans="1:3" ht="30" customHeight="1" thickBot="1" x14ac:dyDescent="0.35">
      <c r="A10" s="51" t="s">
        <v>17</v>
      </c>
      <c r="B10" s="52">
        <v>2836</v>
      </c>
    </row>
    <row r="11" spans="1:3" ht="30" customHeight="1" thickBot="1" x14ac:dyDescent="0.35"/>
    <row r="12" spans="1:3" ht="30" customHeight="1" thickBot="1" x14ac:dyDescent="0.35">
      <c r="A12" s="53" t="s">
        <v>25</v>
      </c>
      <c r="B12" s="54">
        <v>2399.5300000000002</v>
      </c>
    </row>
    <row r="13" spans="1:3" ht="30" customHeight="1" thickBot="1" x14ac:dyDescent="0.35"/>
    <row r="14" spans="1:3" ht="30" customHeight="1" thickBot="1" x14ac:dyDescent="0.35">
      <c r="A14" s="53" t="s">
        <v>57</v>
      </c>
      <c r="B14" s="54">
        <v>230.95</v>
      </c>
      <c r="C14" s="55"/>
    </row>
    <row r="15" spans="1:3" ht="30" customHeight="1" thickBot="1" x14ac:dyDescent="0.35"/>
    <row r="16" spans="1:3" ht="30" customHeight="1" x14ac:dyDescent="0.3">
      <c r="A16" s="87" t="s">
        <v>58</v>
      </c>
      <c r="B16" s="88"/>
    </row>
    <row r="17" spans="1:2" ht="30" customHeight="1" x14ac:dyDescent="0.3">
      <c r="A17" s="50" t="s">
        <v>18</v>
      </c>
      <c r="B17" s="49">
        <v>1007.42</v>
      </c>
    </row>
    <row r="18" spans="1:2" ht="30" customHeight="1" x14ac:dyDescent="0.3">
      <c r="A18" s="50" t="s">
        <v>19</v>
      </c>
      <c r="B18" s="49"/>
    </row>
    <row r="19" spans="1:2" ht="30" customHeight="1" x14ac:dyDescent="0.3">
      <c r="A19" s="50" t="s">
        <v>26</v>
      </c>
      <c r="B19" s="49">
        <v>579.76</v>
      </c>
    </row>
    <row r="20" spans="1:2" ht="30" customHeight="1" thickBot="1" x14ac:dyDescent="0.35">
      <c r="A20" s="51" t="s">
        <v>20</v>
      </c>
      <c r="B20" s="52">
        <v>1587.18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51"/>
  <sheetViews>
    <sheetView tabSelected="1" zoomScale="90" zoomScaleNormal="90" workbookViewId="0">
      <selection activeCell="A2" sqref="A2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9" ht="18" x14ac:dyDescent="0.35">
      <c r="C2" s="4" t="s">
        <v>45</v>
      </c>
      <c r="D2" s="5" t="s">
        <v>59</v>
      </c>
      <c r="E2" s="3"/>
      <c r="F2" s="3"/>
    </row>
    <row r="3" spans="1:19" ht="12.6" thickBot="1" x14ac:dyDescent="0.3"/>
    <row r="4" spans="1:19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9" t="s">
        <v>37</v>
      </c>
      <c r="S4" s="90"/>
    </row>
    <row r="5" spans="1:19" s="44" customFormat="1" ht="36" customHeight="1" thickBot="1" x14ac:dyDescent="0.3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35</v>
      </c>
      <c r="J5" s="42" t="s">
        <v>21</v>
      </c>
      <c r="K5" s="56" t="s">
        <v>29</v>
      </c>
      <c r="L5" s="42" t="s">
        <v>12</v>
      </c>
      <c r="M5" s="41" t="s">
        <v>28</v>
      </c>
      <c r="N5" s="42"/>
      <c r="O5" s="41" t="s">
        <v>31</v>
      </c>
      <c r="P5" s="40" t="s">
        <v>11</v>
      </c>
      <c r="Q5" s="43" t="s">
        <v>10</v>
      </c>
      <c r="R5" s="79" t="s">
        <v>30</v>
      </c>
      <c r="S5" s="79" t="s">
        <v>32</v>
      </c>
    </row>
    <row r="6" spans="1:19" ht="24" customHeight="1" x14ac:dyDescent="0.25">
      <c r="A6" s="72">
        <v>45658</v>
      </c>
      <c r="B6" s="72"/>
      <c r="C6" s="59" t="s">
        <v>27</v>
      </c>
      <c r="D6" s="22">
        <v>230.95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  <c r="S6" s="78"/>
    </row>
    <row r="7" spans="1:19" ht="24" customHeight="1" x14ac:dyDescent="0.25">
      <c r="A7" s="68" t="s">
        <v>63</v>
      </c>
      <c r="B7" s="68"/>
      <c r="C7" s="45" t="s">
        <v>42</v>
      </c>
      <c r="D7" s="29"/>
      <c r="E7" s="29"/>
      <c r="F7" s="29">
        <v>5590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8" t="s">
        <v>43</v>
      </c>
      <c r="S7" s="78"/>
    </row>
    <row r="8" spans="1:19" s="6" customFormat="1" ht="24" customHeight="1" x14ac:dyDescent="0.25">
      <c r="A8" s="69"/>
      <c r="B8" s="69"/>
      <c r="C8" s="45" t="s">
        <v>51</v>
      </c>
      <c r="D8" s="30"/>
      <c r="E8" s="30"/>
      <c r="F8" s="30"/>
      <c r="G8" s="30"/>
      <c r="H8" s="30"/>
      <c r="I8" s="30"/>
      <c r="J8" s="30"/>
      <c r="K8" s="30"/>
      <c r="L8" s="30">
        <v>112.1</v>
      </c>
      <c r="M8" s="30"/>
      <c r="N8" s="30"/>
      <c r="O8" s="30"/>
      <c r="P8" s="30"/>
      <c r="Q8" s="30">
        <f t="shared" ref="Q8:Q28" si="0">D8+E8-SUM(F8:H8)+SUM(I8:P8)</f>
        <v>112.1</v>
      </c>
      <c r="R8" s="80" t="s">
        <v>52</v>
      </c>
      <c r="S8" s="80"/>
    </row>
    <row r="9" spans="1:19" ht="24" customHeight="1" x14ac:dyDescent="0.25">
      <c r="A9" s="68"/>
      <c r="B9" s="68"/>
      <c r="C9" s="45" t="s">
        <v>44</v>
      </c>
      <c r="D9" s="29"/>
      <c r="E9" s="29"/>
      <c r="F9" s="29"/>
      <c r="G9" s="29"/>
      <c r="H9" s="29"/>
      <c r="I9" s="29"/>
      <c r="J9" s="29"/>
      <c r="K9" s="29"/>
      <c r="L9" s="29">
        <v>479.95</v>
      </c>
      <c r="M9" s="29"/>
      <c r="N9" s="29"/>
      <c r="O9" s="29"/>
      <c r="P9" s="29"/>
      <c r="Q9" s="29">
        <f t="shared" si="0"/>
        <v>479.95</v>
      </c>
      <c r="R9" s="78" t="s">
        <v>55</v>
      </c>
      <c r="S9" s="78"/>
    </row>
    <row r="10" spans="1:19" ht="33.9" customHeight="1" x14ac:dyDescent="0.25">
      <c r="A10" s="68"/>
      <c r="B10" s="68"/>
      <c r="C10" s="45" t="s">
        <v>60</v>
      </c>
      <c r="D10" s="29"/>
      <c r="E10" s="29"/>
      <c r="F10" s="29"/>
      <c r="G10" s="29"/>
      <c r="H10" s="29"/>
      <c r="I10" s="29"/>
      <c r="J10" s="29"/>
      <c r="K10" s="29"/>
      <c r="L10" s="29">
        <v>322.29000000000002</v>
      </c>
      <c r="M10" s="29"/>
      <c r="N10" s="29"/>
      <c r="O10" s="29"/>
      <c r="P10" s="29"/>
      <c r="Q10" s="29">
        <f t="shared" si="0"/>
        <v>322.29000000000002</v>
      </c>
      <c r="R10" s="78"/>
      <c r="S10" s="78"/>
    </row>
    <row r="11" spans="1:19" ht="33.9" customHeight="1" x14ac:dyDescent="0.25">
      <c r="A11" s="68"/>
      <c r="B11" s="68"/>
      <c r="C11" s="45" t="s">
        <v>46</v>
      </c>
      <c r="D11" s="29"/>
      <c r="E11" s="29"/>
      <c r="F11" s="29"/>
      <c r="G11" s="29"/>
      <c r="H11" s="29"/>
      <c r="I11" s="29"/>
      <c r="J11" s="29"/>
      <c r="K11" s="29">
        <v>68.099999999999994</v>
      </c>
      <c r="L11" s="29"/>
      <c r="M11" s="29"/>
      <c r="N11" s="29"/>
      <c r="O11" s="29"/>
      <c r="P11" s="29"/>
      <c r="Q11" s="29">
        <v>358.1</v>
      </c>
      <c r="R11" s="78" t="s">
        <v>48</v>
      </c>
      <c r="S11" s="78"/>
    </row>
    <row r="12" spans="1:19" ht="33.9" customHeight="1" x14ac:dyDescent="0.25">
      <c r="A12" s="68"/>
      <c r="B12" s="68"/>
      <c r="C12" s="45" t="s">
        <v>47</v>
      </c>
      <c r="D12" s="29"/>
      <c r="E12" s="29"/>
      <c r="F12" s="29"/>
      <c r="G12" s="29"/>
      <c r="H12" s="29"/>
      <c r="I12" s="29"/>
      <c r="J12" s="29"/>
      <c r="K12" s="29"/>
      <c r="L12" s="29">
        <v>69.41</v>
      </c>
      <c r="M12" s="29"/>
      <c r="N12" s="29"/>
      <c r="O12" s="29"/>
      <c r="P12" s="29"/>
      <c r="Q12" s="29">
        <f t="shared" si="0"/>
        <v>69.41</v>
      </c>
      <c r="R12" s="78" t="s">
        <v>47</v>
      </c>
      <c r="S12" s="78"/>
    </row>
    <row r="13" spans="1:19" ht="33.9" customHeight="1" x14ac:dyDescent="0.25">
      <c r="A13" s="68">
        <v>46022</v>
      </c>
      <c r="B13" s="68">
        <v>46022</v>
      </c>
      <c r="C13" s="45" t="s">
        <v>50</v>
      </c>
      <c r="D13" s="29"/>
      <c r="E13" s="29"/>
      <c r="F13" s="29"/>
      <c r="G13" s="29"/>
      <c r="H13" s="29"/>
      <c r="I13" s="29">
        <v>2754</v>
      </c>
      <c r="J13" s="29"/>
      <c r="K13" s="29"/>
      <c r="L13" s="29"/>
      <c r="M13" s="29"/>
      <c r="N13" s="29"/>
      <c r="O13" s="29"/>
      <c r="P13" s="29"/>
      <c r="Q13" s="29">
        <v>2754</v>
      </c>
      <c r="R13" s="78" t="s">
        <v>49</v>
      </c>
      <c r="S13" s="78"/>
    </row>
    <row r="14" spans="1:19" ht="33.9" customHeight="1" x14ac:dyDescent="0.25">
      <c r="A14" s="68"/>
      <c r="B14" s="68"/>
      <c r="C14" s="45" t="s">
        <v>53</v>
      </c>
      <c r="D14" s="29"/>
      <c r="E14" s="29"/>
      <c r="F14" s="29"/>
      <c r="G14" s="29"/>
      <c r="H14" s="29">
        <v>579.76</v>
      </c>
      <c r="I14" s="29"/>
      <c r="J14" s="29"/>
      <c r="K14" s="29"/>
      <c r="L14" s="29"/>
      <c r="M14" s="29"/>
      <c r="N14" s="29"/>
      <c r="O14" s="29"/>
      <c r="P14" s="29"/>
      <c r="Q14" s="29">
        <f t="shared" si="0"/>
        <v>-579.76</v>
      </c>
      <c r="R14" s="78"/>
      <c r="S14" s="78"/>
    </row>
    <row r="15" spans="1:19" ht="33.9" customHeight="1" x14ac:dyDescent="0.25">
      <c r="A15" s="68"/>
      <c r="B15" s="68"/>
      <c r="C15" s="45" t="s">
        <v>54</v>
      </c>
      <c r="D15" s="29"/>
      <c r="E15" s="29"/>
      <c r="F15" s="29"/>
      <c r="G15" s="29"/>
      <c r="H15" s="29"/>
      <c r="I15" s="29"/>
      <c r="J15" s="29"/>
      <c r="K15" s="29"/>
      <c r="L15" s="29">
        <v>83.4</v>
      </c>
      <c r="M15" s="29"/>
      <c r="N15" s="29"/>
      <c r="O15" s="29"/>
      <c r="P15" s="29"/>
      <c r="Q15" s="29">
        <f t="shared" si="0"/>
        <v>83.4</v>
      </c>
      <c r="R15" s="78"/>
      <c r="S15" s="78"/>
    </row>
    <row r="16" spans="1:19" ht="33.9" customHeight="1" x14ac:dyDescent="0.25">
      <c r="A16" s="68"/>
      <c r="B16" s="68"/>
      <c r="C16" s="45" t="s">
        <v>61</v>
      </c>
      <c r="D16" s="29"/>
      <c r="E16" s="29"/>
      <c r="F16" s="29"/>
      <c r="G16" s="29"/>
      <c r="H16" s="29"/>
      <c r="I16" s="29"/>
      <c r="J16" s="29"/>
      <c r="K16" s="29"/>
      <c r="L16" s="29">
        <v>600</v>
      </c>
      <c r="M16" s="29"/>
      <c r="N16" s="29"/>
      <c r="O16" s="29"/>
      <c r="P16" s="29"/>
      <c r="Q16" s="29">
        <f t="shared" si="0"/>
        <v>600</v>
      </c>
      <c r="R16" s="78"/>
      <c r="S16" s="78"/>
    </row>
    <row r="17" spans="1:19" ht="33.9" customHeight="1" x14ac:dyDescent="0.25">
      <c r="A17" s="68"/>
      <c r="B17" s="68"/>
      <c r="C17" s="45" t="s">
        <v>62</v>
      </c>
      <c r="D17" s="29"/>
      <c r="E17" s="29"/>
      <c r="F17" s="29"/>
      <c r="G17" s="29"/>
      <c r="H17" s="29"/>
      <c r="I17" s="29"/>
      <c r="J17" s="29"/>
      <c r="K17" s="29"/>
      <c r="L17" s="29">
        <v>649.28</v>
      </c>
      <c r="M17" s="29"/>
      <c r="N17" s="29"/>
      <c r="O17" s="29"/>
      <c r="P17" s="29"/>
      <c r="Q17" s="29">
        <f t="shared" si="0"/>
        <v>649.28</v>
      </c>
      <c r="R17" s="78"/>
      <c r="S17" s="78"/>
    </row>
    <row r="18" spans="1:19" ht="33.9" customHeight="1" x14ac:dyDescent="0.25">
      <c r="A18" s="68"/>
      <c r="B18" s="68"/>
      <c r="C18" s="45" t="s">
        <v>64</v>
      </c>
      <c r="D18" s="29"/>
      <c r="E18" s="29"/>
      <c r="F18" s="29"/>
      <c r="G18" s="29"/>
      <c r="H18" s="29"/>
      <c r="I18" s="29"/>
      <c r="J18" s="29"/>
      <c r="K18" s="29"/>
      <c r="L18" s="29">
        <v>15</v>
      </c>
      <c r="M18" s="29"/>
      <c r="N18" s="29"/>
      <c r="O18" s="29"/>
      <c r="P18" s="29"/>
      <c r="Q18" s="29">
        <f t="shared" si="0"/>
        <v>15</v>
      </c>
      <c r="R18" s="78"/>
      <c r="S18" s="78"/>
    </row>
    <row r="19" spans="1:19" ht="33.9" customHeight="1" x14ac:dyDescent="0.25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78"/>
      <c r="S19" s="78"/>
    </row>
    <row r="20" spans="1:19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78"/>
      <c r="S20" s="78"/>
    </row>
    <row r="21" spans="1:19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78"/>
      <c r="S21" s="78"/>
    </row>
    <row r="22" spans="1:19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78"/>
      <c r="S22" s="78"/>
    </row>
    <row r="23" spans="1:19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78"/>
      <c r="S23" s="78"/>
    </row>
    <row r="24" spans="1:19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78"/>
      <c r="S24" s="78"/>
    </row>
    <row r="25" spans="1:19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78"/>
      <c r="S25" s="78"/>
    </row>
    <row r="26" spans="1:19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78"/>
      <c r="S26" s="78"/>
    </row>
    <row r="27" spans="1:19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78"/>
      <c r="S27" s="78"/>
    </row>
    <row r="28" spans="1:19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78"/>
      <c r="S28" s="78"/>
    </row>
    <row r="29" spans="1:19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1">D29+E29-SUM(F29:H29)+SUM(I29:P29)</f>
        <v>0</v>
      </c>
      <c r="R29" s="78"/>
      <c r="S29" s="78"/>
    </row>
    <row r="30" spans="1:19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1"/>
        <v>0</v>
      </c>
      <c r="R30" s="78"/>
      <c r="S30" s="78"/>
    </row>
    <row r="31" spans="1:19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>
        <f t="shared" si="1"/>
        <v>0</v>
      </c>
      <c r="R31" s="78"/>
      <c r="S31" s="78"/>
    </row>
    <row r="32" spans="1:19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>
        <f t="shared" si="1"/>
        <v>0</v>
      </c>
      <c r="R32" s="78"/>
      <c r="S32" s="78"/>
    </row>
    <row r="33" spans="1:19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>
        <f t="shared" si="1"/>
        <v>0</v>
      </c>
      <c r="R33" s="78"/>
      <c r="S33" s="78"/>
    </row>
    <row r="34" spans="1:19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>
        <f t="shared" si="1"/>
        <v>0</v>
      </c>
      <c r="R34" s="78"/>
      <c r="S34" s="78"/>
    </row>
    <row r="35" spans="1:19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>
        <f t="shared" si="1"/>
        <v>0</v>
      </c>
      <c r="R35" s="78"/>
      <c r="S35" s="78"/>
    </row>
    <row r="36" spans="1:19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>
        <f t="shared" si="1"/>
        <v>0</v>
      </c>
      <c r="R36" s="78"/>
      <c r="S36" s="78"/>
    </row>
    <row r="37" spans="1:19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/>
      <c r="R37" s="78"/>
      <c r="S37" s="78"/>
    </row>
    <row r="38" spans="1:19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>
        <f t="shared" ref="Q38:Q40" si="2">D38+E38-SUM(F38:H38)+SUM(I38:P38)</f>
        <v>0</v>
      </c>
      <c r="R38" s="78"/>
      <c r="S38" s="78"/>
    </row>
    <row r="39" spans="1:19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>
        <f t="shared" si="2"/>
        <v>0</v>
      </c>
      <c r="R39" s="78"/>
      <c r="S39" s="78"/>
    </row>
    <row r="40" spans="1:19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>
        <f t="shared" si="2"/>
        <v>0</v>
      </c>
      <c r="R40" s="78"/>
      <c r="S40" s="78"/>
    </row>
    <row r="41" spans="1:19" ht="36" customHeight="1" x14ac:dyDescent="0.25">
      <c r="A41" s="68"/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>
        <f>D41+E41-SUM(F41:H41)+SUM(I41:P41)</f>
        <v>0</v>
      </c>
      <c r="R41" s="78"/>
      <c r="S41" s="78"/>
    </row>
    <row r="42" spans="1:19" ht="36" customHeight="1" x14ac:dyDescent="0.25">
      <c r="A42" s="75"/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>
        <f>D42+E42-SUM(F42:H42)+SUM(I42:P42)</f>
        <v>0</v>
      </c>
      <c r="R42" s="78"/>
      <c r="S42" s="78"/>
    </row>
    <row r="43" spans="1:19" ht="36" customHeight="1" x14ac:dyDescent="0.25">
      <c r="A43" s="68"/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>
        <f>D43+E43-SUM(F43:H43)+SUM(I43:P43)</f>
        <v>0</v>
      </c>
      <c r="R43" s="78"/>
      <c r="S43" s="78"/>
    </row>
    <row r="44" spans="1:19" ht="36" customHeight="1" x14ac:dyDescent="0.25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>
        <f t="shared" si="1"/>
        <v>0</v>
      </c>
      <c r="R44" s="78"/>
      <c r="S44" s="78"/>
    </row>
    <row r="45" spans="1:19" ht="36" customHeight="1" x14ac:dyDescent="0.25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>
        <f t="shared" si="1"/>
        <v>0</v>
      </c>
      <c r="R45" s="78"/>
      <c r="S45" s="78"/>
    </row>
    <row r="46" spans="1:19" ht="36" customHeight="1" x14ac:dyDescent="0.25">
      <c r="A46" s="68"/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>
        <f t="shared" si="1"/>
        <v>0</v>
      </c>
      <c r="R46" s="78"/>
      <c r="S46" s="78"/>
    </row>
    <row r="47" spans="1:19" ht="24" customHeight="1" thickBot="1" x14ac:dyDescent="0.3">
      <c r="A47" s="70"/>
      <c r="B47" s="70"/>
      <c r="C47" s="59" t="s">
        <v>24</v>
      </c>
      <c r="D47" s="22"/>
      <c r="E47" s="31">
        <f>+E6+SUM(E7:E46)</f>
        <v>0</v>
      </c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9" ht="24" customHeight="1" thickBot="1" x14ac:dyDescent="0.3">
      <c r="A48" s="18"/>
      <c r="B48" s="60"/>
      <c r="C48" s="19" t="s">
        <v>8</v>
      </c>
      <c r="D48" s="20"/>
      <c r="E48" s="61"/>
      <c r="F48" s="62">
        <v>5590</v>
      </c>
      <c r="G48" s="62">
        <f t="shared" ref="G48:P48" si="3">SUM(G7:G46)</f>
        <v>0</v>
      </c>
      <c r="H48" s="62">
        <f t="shared" si="3"/>
        <v>579.76</v>
      </c>
      <c r="I48" s="62">
        <v>2754</v>
      </c>
      <c r="J48" s="62">
        <f t="shared" si="3"/>
        <v>0</v>
      </c>
      <c r="K48" s="63">
        <v>68.099999999999994</v>
      </c>
      <c r="L48" s="63">
        <v>2331.4299999999998</v>
      </c>
      <c r="M48" s="63">
        <f t="shared" si="3"/>
        <v>0</v>
      </c>
      <c r="N48" s="63">
        <f t="shared" si="3"/>
        <v>0</v>
      </c>
      <c r="O48" s="63">
        <f t="shared" si="3"/>
        <v>0</v>
      </c>
      <c r="P48" s="62">
        <f t="shared" si="3"/>
        <v>0</v>
      </c>
      <c r="Q48" s="21"/>
    </row>
    <row r="49" spans="2:15" ht="24" customHeight="1" x14ac:dyDescent="0.25">
      <c r="B49" s="67"/>
      <c r="H49" s="64" t="s">
        <v>23</v>
      </c>
      <c r="J49" s="64"/>
      <c r="K49" s="65"/>
      <c r="L49" s="65"/>
      <c r="M49" s="65"/>
      <c r="N49" s="65"/>
      <c r="O49" s="66">
        <f>K48+L48+M48+N48+O48</f>
        <v>2399.5299999999997</v>
      </c>
    </row>
    <row r="51" spans="2:15" x14ac:dyDescent="0.25">
      <c r="D51" s="58"/>
    </row>
  </sheetData>
  <mergeCells count="1">
    <mergeCell ref="R4:S4"/>
  </mergeCells>
  <pageMargins left="1.4960629921259843" right="1.4960629921259843" top="0.74803149606299213" bottom="0.74803149606299213" header="0.31496062992125984" footer="0.31496062992125984"/>
  <pageSetup paperSize="9" scale="3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 2025</vt:lpstr>
      <vt:lpstr>Bilan</vt:lpstr>
      <vt:lpstr>2021</vt:lpstr>
      <vt:lpstr>'2021'!Zone_d_impression</vt:lpstr>
      <vt:lpstr>Bilan!Zone_d_impression</vt:lpstr>
      <vt:lpstr>'informations 2025'!Zone_d_impression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2026-01-12T09:50:44Z</cp:lastPrinted>
  <dcterms:created xsi:type="dcterms:W3CDTF">2018-04-11T09:38:46Z</dcterms:created>
  <dcterms:modified xsi:type="dcterms:W3CDTF">2026-01-16T10:27:42Z</dcterms:modified>
</cp:coreProperties>
</file>