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at.UNSA\AppData\Local\Microsoft\Windows\INetCache\Content.Outlook\547U0F9X\"/>
    </mc:Choice>
  </mc:AlternateContent>
  <bookViews>
    <workbookView xWindow="0" yWindow="0" windowWidth="28800" windowHeight="12300" activeTab="1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'2023'!$A$2:$Q$48</definedName>
    <definedName name="_xlnm.Print_Area" localSheetId="1">Bilan!$A$1:$B$10</definedName>
    <definedName name="_xlnm.Print_Area" localSheetId="0">Informations_2023!$A$1:$A$6</definedName>
  </definedNames>
  <calcPr calcId="162913"/>
</workbook>
</file>

<file path=xl/calcChain.xml><?xml version="1.0" encoding="utf-8"?>
<calcChain xmlns="http://schemas.openxmlformats.org/spreadsheetml/2006/main">
  <c r="Q46" i="8" l="1"/>
  <c r="Q42" i="8"/>
  <c r="Q40" i="8" l="1"/>
  <c r="Q39" i="8" l="1"/>
  <c r="Q38" i="8"/>
  <c r="Q41" i="8" l="1"/>
  <c r="Q43" i="8"/>
  <c r="Q44" i="8"/>
  <c r="Q45" i="8"/>
  <c r="Q33" i="8" l="1"/>
  <c r="Q34" i="8"/>
  <c r="Q35" i="8"/>
  <c r="Q36" i="8"/>
  <c r="Q37" i="8"/>
  <c r="Q28" i="8" l="1"/>
  <c r="Q29" i="8"/>
  <c r="Q30" i="8"/>
  <c r="Q31" i="8"/>
  <c r="Q32" i="8"/>
  <c r="Q13" i="8" l="1"/>
  <c r="Q14" i="8"/>
  <c r="Q15" i="8"/>
  <c r="Q16" i="8"/>
  <c r="Q17" i="8"/>
  <c r="Q18" i="8"/>
  <c r="Q11" i="8" l="1"/>
  <c r="J48" i="8" l="1"/>
  <c r="Q26" i="8" l="1"/>
  <c r="Q27" i="8"/>
  <c r="B20" i="10" l="1"/>
  <c r="Q25" i="8" l="1"/>
  <c r="Q22" i="8"/>
  <c r="Q23" i="8"/>
  <c r="Q24" i="8"/>
  <c r="P48" i="8" l="1"/>
  <c r="O48" i="8"/>
  <c r="N48" i="8"/>
  <c r="M48" i="8"/>
  <c r="L48" i="8"/>
  <c r="K48" i="8"/>
  <c r="I48" i="8"/>
  <c r="H48" i="8"/>
  <c r="G48" i="8"/>
  <c r="F48" i="8"/>
  <c r="E47" i="8"/>
  <c r="Q21" i="8"/>
  <c r="Q20" i="8"/>
  <c r="Q19" i="8"/>
  <c r="Q12" i="8"/>
  <c r="Q10" i="8"/>
  <c r="Q9" i="8"/>
  <c r="Q8" i="8"/>
  <c r="Q7" i="8"/>
  <c r="O49" i="8" l="1"/>
  <c r="B10" i="10"/>
</calcChain>
</file>

<file path=xl/sharedStrings.xml><?xml version="1.0" encoding="utf-8"?>
<sst xmlns="http://schemas.openxmlformats.org/spreadsheetml/2006/main" count="60" uniqueCount="60">
  <si>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</si>
  <si>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</si>
  <si>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</si>
  <si>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</si>
  <si>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</si>
  <si>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</si>
  <si>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</si>
  <si>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</si>
  <si>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</si>
  <si>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</si>
  <si>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</si>
  <si>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</si>
  <si>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</si>
  <si>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</si>
  <si>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</si>
  <si>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</si>
  <si>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</si>
  <si>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</si>
  <si>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</si>
  <si>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</si>
  <si>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</si>
  <si>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</si>
  <si>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</si>
  <si>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</si>
  <si>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SOLDE COMPTE COURANT CIC FIN DE PERIODE</t>
  </si>
  <si>
    <t>Total des dépenses                                                                   (hors reversement de cotisations &amp; avances)</t>
  </si>
  <si>
    <t>Livret  CIC</t>
  </si>
  <si>
    <t>SOLDE COMPTE COURANT CIC DEBUT DE PERIODE</t>
  </si>
  <si>
    <t>Hébergement</t>
  </si>
  <si>
    <t>Transport</t>
  </si>
  <si>
    <t>Observations</t>
  </si>
  <si>
    <t>Repas/collations</t>
  </si>
  <si>
    <t>2023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</si>
  <si>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</si>
  <si>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</si>
  <si>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</si>
  <si>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</si>
  <si>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</si>
  <si>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</si>
  <si>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NE PAS PUBLIER</t>
  </si>
  <si>
    <t>UNSA Santé &amp; Sociaux du CHU de ROUEN</t>
  </si>
  <si>
    <t>Au 31/12/2023</t>
  </si>
  <si>
    <t>Report du 31/12/2022                                                  (Total des ressources - Total des dépenses)</t>
  </si>
  <si>
    <t>Publications des comptes du syndicat UNSA du CHU de ROUEN</t>
  </si>
  <si>
    <t>1 rue de Germont</t>
  </si>
  <si>
    <t>76031 Rouen Cedex</t>
  </si>
  <si>
    <t xml:space="preserve">UNSA   du CHU de ROUEN </t>
  </si>
  <si>
    <t>Adhérents</t>
  </si>
  <si>
    <t>Versements cotisations</t>
  </si>
  <si>
    <t>Publicité…</t>
  </si>
  <si>
    <t>Déplacements,réceptions..</t>
  </si>
  <si>
    <t>Frais télécommunications</t>
  </si>
  <si>
    <t xml:space="preserve">Services bancaires </t>
  </si>
  <si>
    <t>Livret</t>
  </si>
  <si>
    <t>Parts fédération</t>
  </si>
  <si>
    <t>Reversement cotisations</t>
  </si>
  <si>
    <t>Banderole</t>
  </si>
  <si>
    <t>cadeaux adhérents</t>
  </si>
  <si>
    <t>Congrés Cambrai</t>
  </si>
  <si>
    <t>forfait téléphone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</si>
</sst>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5" fontId="1" fillId="0" borderId="22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22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ont="1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"/>
  <sheetViews>
    <sheetView workbookViewId="0">
      <selection activeCell="A6" sqref="A6"/>
    </sheetView>
  </sheetViews>
  <sheetFormatPr baseColWidth="10" defaultRowHeight="15" x14ac:dyDescent="0.25"/>
  <cols>
    <col min="1" max="1" width="85.140625" style="84" bestFit="1" customWidth="1"/>
  </cols>
  <sheetData>
    <row r="1" spans="1:1" ht="15.75" x14ac:dyDescent="0.25">
      <c r="A1" s="86">
        <v>2023</v>
      </c>
    </row>
    <row r="2" spans="1:1" ht="15.75" x14ac:dyDescent="0.25">
      <c r="A2" s="86"/>
    </row>
    <row r="3" spans="1:1" ht="15.75" x14ac:dyDescent="0.25">
      <c r="A3" s="86" t="s">
        <v>43</v>
      </c>
    </row>
    <row r="4" spans="1:1" ht="15.75" x14ac:dyDescent="0.25">
      <c r="A4" s="86" t="s">
        <v>44</v>
      </c>
    </row>
    <row r="5" spans="1:1" ht="15.75" x14ac:dyDescent="0.25">
      <c r="A5" s="86" t="s">
        <v>45</v>
      </c>
    </row>
    <row r="6" spans="1:1" ht="15.75" x14ac:dyDescent="0.25">
      <c r="A6" s="8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zoomScale="90" zoomScaleNormal="90" workbookViewId="0">
      <selection activeCell="C12" sqref="C12"/>
    </sheetView>
  </sheetViews>
  <sheetFormatPr baseColWidth="10" defaultColWidth="11.42578125" defaultRowHeight="30" customHeight="1" x14ac:dyDescent="0.25"/>
  <cols>
    <col min="1" max="1" width="45.5703125" style="47" bestFit="1" customWidth="1"/>
    <col min="2" max="2" width="11.42578125" style="48"/>
    <col min="3" max="16384" width="11.42578125" style="47"/>
  </cols>
  <sheetData>
    <row r="1" spans="1:3" ht="30" customHeight="1" thickTop="1" x14ac:dyDescent="0.25">
      <c r="A1" s="87" t="s">
        <v>40</v>
      </c>
      <c r="B1" s="88"/>
    </row>
    <row r="2" spans="1:3" ht="30" customHeight="1" thickBot="1" x14ac:dyDescent="0.3">
      <c r="A2" s="89" t="s">
        <v>41</v>
      </c>
      <c r="B2" s="90"/>
    </row>
    <row r="3" spans="1:3" ht="30" customHeight="1" thickTop="1" thickBot="1" x14ac:dyDescent="0.3"/>
    <row r="4" spans="1:3" ht="30" customHeight="1" x14ac:dyDescent="0.25">
      <c r="A4" s="91" t="s">
        <v>13</v>
      </c>
      <c r="B4" s="92"/>
    </row>
    <row r="5" spans="1:3" ht="30" customHeight="1" x14ac:dyDescent="0.25">
      <c r="A5" s="49" t="s">
        <v>14</v>
      </c>
      <c r="B5" s="50">
        <v>3480</v>
      </c>
    </row>
    <row r="6" spans="1:3" ht="30" customHeight="1" x14ac:dyDescent="0.25">
      <c r="A6" s="49" t="s">
        <v>38</v>
      </c>
      <c r="B6" s="50">
        <v>-1728</v>
      </c>
    </row>
    <row r="7" spans="1:3" ht="30" customHeight="1" x14ac:dyDescent="0.25">
      <c r="A7" s="51" t="s">
        <v>15</v>
      </c>
      <c r="B7" s="50"/>
    </row>
    <row r="8" spans="1:3" ht="30" customHeight="1" x14ac:dyDescent="0.25">
      <c r="A8" s="51" t="s">
        <v>35</v>
      </c>
      <c r="B8" s="50"/>
    </row>
    <row r="9" spans="1:3" ht="30" customHeight="1" x14ac:dyDescent="0.25">
      <c r="A9" s="51" t="s">
        <v>16</v>
      </c>
      <c r="B9" s="50"/>
    </row>
    <row r="10" spans="1:3" ht="30" customHeight="1" thickBot="1" x14ac:dyDescent="0.3">
      <c r="A10" s="52" t="s">
        <v>17</v>
      </c>
      <c r="B10" s="53">
        <f>SUM(B5:B9)</f>
        <v>1752</v>
      </c>
    </row>
    <row r="11" spans="1:3" ht="30" customHeight="1" thickBot="1" x14ac:dyDescent="0.3"/>
    <row r="12" spans="1:3" ht="30" customHeight="1" thickBot="1" x14ac:dyDescent="0.3">
      <c r="A12" s="54" t="s">
        <v>25</v>
      </c>
      <c r="B12" s="55">
        <v>4181.29</v>
      </c>
    </row>
    <row r="13" spans="1:3" ht="30" customHeight="1" thickBot="1" x14ac:dyDescent="0.3"/>
    <row r="14" spans="1:3" ht="30" customHeight="1" thickBot="1" x14ac:dyDescent="0.3">
      <c r="A14" s="54" t="s">
        <v>42</v>
      </c>
      <c r="B14" s="55">
        <v>182.56</v>
      </c>
      <c r="C14" s="56"/>
    </row>
    <row r="15" spans="1:3" ht="30" customHeight="1" thickBot="1" x14ac:dyDescent="0.3"/>
    <row r="16" spans="1:3" ht="30" customHeight="1" x14ac:dyDescent="0.25">
      <c r="A16" s="91" t="s">
        <v>33</v>
      </c>
      <c r="B16" s="92"/>
    </row>
    <row r="17" spans="1:2" ht="30" customHeight="1" x14ac:dyDescent="0.25">
      <c r="A17" s="51" t="s">
        <v>18</v>
      </c>
      <c r="B17" s="50">
        <v>366.27</v>
      </c>
    </row>
    <row r="18" spans="1:2" ht="30" customHeight="1" x14ac:dyDescent="0.25">
      <c r="A18" s="51" t="s">
        <v>19</v>
      </c>
      <c r="B18" s="50"/>
    </row>
    <row r="19" spans="1:2" ht="30" customHeight="1" x14ac:dyDescent="0.25">
      <c r="A19" s="51" t="s">
        <v>26</v>
      </c>
      <c r="B19" s="50">
        <v>244.36</v>
      </c>
    </row>
    <row r="20" spans="1:2" ht="30" customHeight="1" thickBot="1" x14ac:dyDescent="0.3">
      <c r="A20" s="52" t="s">
        <v>20</v>
      </c>
      <c r="B20" s="53">
        <f>SUM(B17:B19)</f>
        <v>610.63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1"/>
  <sheetViews>
    <sheetView zoomScale="90" zoomScaleNormal="90" workbookViewId="0">
      <selection activeCell="B13" sqref="B13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9" ht="18.75" x14ac:dyDescent="0.3">
      <c r="C2" s="4" t="s">
        <v>46</v>
      </c>
      <c r="D2" s="5" t="s">
        <v>32</v>
      </c>
      <c r="E2" s="3"/>
      <c r="F2" s="3"/>
    </row>
    <row r="3" spans="1:19" ht="12.75" thickBot="1" x14ac:dyDescent="0.25"/>
    <row r="4" spans="1:19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93" t="s">
        <v>39</v>
      </c>
      <c r="S4" s="94"/>
    </row>
    <row r="5" spans="1:19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36</v>
      </c>
      <c r="I5" s="40" t="s">
        <v>37</v>
      </c>
      <c r="J5" s="42" t="s">
        <v>21</v>
      </c>
      <c r="K5" s="58" t="s">
        <v>29</v>
      </c>
      <c r="L5" s="42" t="s">
        <v>12</v>
      </c>
      <c r="M5" s="41" t="s">
        <v>28</v>
      </c>
      <c r="N5" s="42"/>
      <c r="O5" s="41" t="s">
        <v>31</v>
      </c>
      <c r="P5" s="40" t="s">
        <v>11</v>
      </c>
      <c r="Q5" s="43" t="s">
        <v>10</v>
      </c>
      <c r="R5" s="82" t="s">
        <v>30</v>
      </c>
      <c r="S5" s="82" t="s">
        <v>34</v>
      </c>
    </row>
    <row r="6" spans="1:19" ht="24" customHeight="1" x14ac:dyDescent="0.2">
      <c r="A6" s="74">
        <v>44927</v>
      </c>
      <c r="B6" s="74">
        <v>44927</v>
      </c>
      <c r="C6" s="61" t="s">
        <v>27</v>
      </c>
      <c r="D6" s="22">
        <v>182.56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81"/>
      <c r="S6" s="81"/>
    </row>
    <row r="7" spans="1:19" ht="24" customHeight="1" x14ac:dyDescent="0.2">
      <c r="A7" s="70"/>
      <c r="B7" s="70"/>
      <c r="C7" s="46" t="s">
        <v>48</v>
      </c>
      <c r="D7" s="45"/>
      <c r="E7" s="29"/>
      <c r="F7" s="29">
        <v>3480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>
        <f t="shared" ref="Q7:Q28" si="0">D7+E7-SUM(F7:H7)+SUM(I7:P7)</f>
        <v>-3480</v>
      </c>
      <c r="R7" s="81" t="s">
        <v>47</v>
      </c>
      <c r="S7" s="81"/>
    </row>
    <row r="8" spans="1:19" s="6" customFormat="1" ht="24" customHeight="1" x14ac:dyDescent="0.2">
      <c r="A8" s="71"/>
      <c r="B8" s="71"/>
      <c r="C8" s="46" t="s">
        <v>49</v>
      </c>
      <c r="D8" s="57"/>
      <c r="E8" s="30"/>
      <c r="F8" s="30"/>
      <c r="G8" s="30"/>
      <c r="H8" s="30"/>
      <c r="I8" s="30"/>
      <c r="J8" s="30"/>
      <c r="K8" s="30"/>
      <c r="L8" s="30">
        <v>111.46</v>
      </c>
      <c r="M8" s="30"/>
      <c r="N8" s="30"/>
      <c r="O8" s="30"/>
      <c r="P8" s="30"/>
      <c r="Q8" s="30">
        <f t="shared" si="0"/>
        <v>111.46</v>
      </c>
      <c r="R8" s="83" t="s">
        <v>56</v>
      </c>
      <c r="S8" s="83" t="s">
        <v>57</v>
      </c>
    </row>
    <row r="9" spans="1:19" ht="24" customHeight="1" x14ac:dyDescent="0.2">
      <c r="A9" s="70"/>
      <c r="B9" s="70"/>
      <c r="C9" s="46" t="s">
        <v>50</v>
      </c>
      <c r="D9" s="45"/>
      <c r="E9" s="29"/>
      <c r="F9" s="29"/>
      <c r="G9" s="29"/>
      <c r="H9" s="29"/>
      <c r="I9" s="29"/>
      <c r="J9" s="29"/>
      <c r="K9" s="29">
        <v>2221.63</v>
      </c>
      <c r="L9" s="29"/>
      <c r="M9" s="29"/>
      <c r="N9" s="29"/>
      <c r="O9" s="29"/>
      <c r="P9" s="29"/>
      <c r="Q9" s="29">
        <f t="shared" si="0"/>
        <v>2221.63</v>
      </c>
      <c r="R9" s="81" t="s">
        <v>58</v>
      </c>
      <c r="S9" s="83"/>
    </row>
    <row r="10" spans="1:19" ht="33.950000000000003" customHeight="1" x14ac:dyDescent="0.2">
      <c r="A10" s="70"/>
      <c r="B10" s="70"/>
      <c r="C10" s="46" t="s">
        <v>51</v>
      </c>
      <c r="D10" s="45"/>
      <c r="E10" s="29"/>
      <c r="F10" s="29"/>
      <c r="G10" s="29"/>
      <c r="H10" s="29"/>
      <c r="I10" s="29"/>
      <c r="J10" s="29"/>
      <c r="K10" s="29"/>
      <c r="L10" s="29">
        <v>56.2</v>
      </c>
      <c r="M10" s="29"/>
      <c r="N10" s="29"/>
      <c r="O10" s="29"/>
      <c r="P10" s="29"/>
      <c r="Q10" s="29">
        <f t="shared" si="0"/>
        <v>56.2</v>
      </c>
      <c r="R10" s="81" t="s">
        <v>59</v>
      </c>
      <c r="S10" s="81"/>
    </row>
    <row r="11" spans="1:19" ht="33.950000000000003" customHeight="1" x14ac:dyDescent="0.2">
      <c r="A11" s="70"/>
      <c r="B11" s="70"/>
      <c r="C11" s="46" t="s">
        <v>52</v>
      </c>
      <c r="D11" s="45"/>
      <c r="E11" s="29"/>
      <c r="F11" s="29"/>
      <c r="G11" s="29"/>
      <c r="H11" s="29"/>
      <c r="I11" s="29"/>
      <c r="J11" s="29"/>
      <c r="K11" s="29"/>
      <c r="L11" s="29">
        <v>64</v>
      </c>
      <c r="M11" s="29"/>
      <c r="N11" s="29"/>
      <c r="O11" s="29"/>
      <c r="P11" s="29"/>
      <c r="Q11" s="29">
        <f t="shared" si="0"/>
        <v>64</v>
      </c>
      <c r="R11" s="81"/>
      <c r="S11" s="81"/>
    </row>
    <row r="12" spans="1:19" ht="33.950000000000003" customHeight="1" x14ac:dyDescent="0.2">
      <c r="A12" s="70">
        <v>45291</v>
      </c>
      <c r="B12" s="70">
        <v>45291</v>
      </c>
      <c r="C12" s="46" t="s">
        <v>53</v>
      </c>
      <c r="D12" s="45">
        <v>244.36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>
        <f t="shared" si="0"/>
        <v>244.36</v>
      </c>
      <c r="R12" s="81"/>
      <c r="S12" s="81"/>
    </row>
    <row r="13" spans="1:19" ht="33.950000000000003" customHeight="1" x14ac:dyDescent="0.2">
      <c r="A13" s="70">
        <v>45291</v>
      </c>
      <c r="B13" s="70">
        <v>45291</v>
      </c>
      <c r="C13" s="46" t="s">
        <v>54</v>
      </c>
      <c r="D13" s="45"/>
      <c r="E13" s="29"/>
      <c r="F13" s="29"/>
      <c r="G13" s="29"/>
      <c r="H13" s="29"/>
      <c r="I13" s="29"/>
      <c r="J13" s="29"/>
      <c r="K13" s="29"/>
      <c r="L13" s="29">
        <v>1728</v>
      </c>
      <c r="M13" s="29"/>
      <c r="N13" s="29"/>
      <c r="O13" s="29"/>
      <c r="P13" s="29"/>
      <c r="Q13" s="29">
        <f t="shared" si="0"/>
        <v>1728</v>
      </c>
      <c r="R13" s="81" t="s">
        <v>55</v>
      </c>
      <c r="S13" s="81"/>
    </row>
    <row r="14" spans="1:19" ht="33.950000000000003" customHeight="1" x14ac:dyDescent="0.2">
      <c r="A14" s="70"/>
      <c r="B14" s="70"/>
      <c r="C14" s="46"/>
      <c r="D14" s="45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>
        <f t="shared" si="0"/>
        <v>0</v>
      </c>
      <c r="R14" s="81"/>
      <c r="S14" s="81"/>
    </row>
    <row r="15" spans="1:19" ht="33.950000000000003" customHeight="1" x14ac:dyDescent="0.2">
      <c r="A15" s="70"/>
      <c r="B15" s="70"/>
      <c r="C15" s="46"/>
      <c r="D15" s="45"/>
      <c r="E15" s="45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>
        <f t="shared" si="0"/>
        <v>0</v>
      </c>
      <c r="R15" s="81"/>
      <c r="S15" s="81"/>
    </row>
    <row r="16" spans="1:19" ht="33.950000000000003" customHeight="1" x14ac:dyDescent="0.2">
      <c r="A16" s="70"/>
      <c r="B16" s="70"/>
      <c r="C16" s="46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>
        <f t="shared" si="0"/>
        <v>0</v>
      </c>
      <c r="R16" s="81"/>
      <c r="S16" s="81"/>
    </row>
    <row r="17" spans="1:19" ht="33.950000000000003" customHeight="1" x14ac:dyDescent="0.2">
      <c r="A17" s="70"/>
      <c r="B17" s="70"/>
      <c r="C17" s="46"/>
      <c r="D17" s="45"/>
      <c r="E17" s="45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>
        <f t="shared" si="0"/>
        <v>0</v>
      </c>
      <c r="R17" s="81"/>
      <c r="S17" s="81"/>
    </row>
    <row r="18" spans="1:19" ht="33.950000000000003" customHeight="1" x14ac:dyDescent="0.2">
      <c r="A18" s="70"/>
      <c r="B18" s="70"/>
      <c r="C18" s="46"/>
      <c r="D18" s="45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>
        <f t="shared" si="0"/>
        <v>0</v>
      </c>
      <c r="R18" s="81"/>
      <c r="S18" s="81"/>
    </row>
    <row r="19" spans="1:19" ht="33.950000000000003" customHeight="1" x14ac:dyDescent="0.2">
      <c r="A19" s="70"/>
      <c r="B19" s="70"/>
      <c r="C19" s="46"/>
      <c r="D19" s="45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81"/>
      <c r="S19" s="81"/>
    </row>
    <row r="20" spans="1:19" ht="24" customHeight="1" x14ac:dyDescent="0.2">
      <c r="A20" s="70"/>
      <c r="B20" s="70"/>
      <c r="C20" s="46"/>
      <c r="D20" s="45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81"/>
      <c r="S20" s="81"/>
    </row>
    <row r="21" spans="1:19" ht="24" customHeight="1" x14ac:dyDescent="0.2">
      <c r="A21" s="70"/>
      <c r="B21" s="70"/>
      <c r="C21" s="46"/>
      <c r="D21" s="45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81"/>
      <c r="S21" s="81"/>
    </row>
    <row r="22" spans="1:19" ht="36" customHeight="1" x14ac:dyDescent="0.2">
      <c r="A22" s="70"/>
      <c r="B22" s="70"/>
      <c r="C22" s="46"/>
      <c r="D22" s="45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81"/>
      <c r="S22" s="81"/>
    </row>
    <row r="23" spans="1:19" ht="24" customHeight="1" x14ac:dyDescent="0.2">
      <c r="A23" s="70"/>
      <c r="B23" s="70"/>
      <c r="C23" s="46"/>
      <c r="D23" s="45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81"/>
      <c r="S23" s="81"/>
    </row>
    <row r="24" spans="1:19" ht="24" customHeight="1" x14ac:dyDescent="0.2">
      <c r="A24" s="70"/>
      <c r="B24" s="70"/>
      <c r="C24" s="46"/>
      <c r="D24" s="45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81"/>
      <c r="S24" s="81"/>
    </row>
    <row r="25" spans="1:19" ht="36" customHeight="1" x14ac:dyDescent="0.2">
      <c r="A25" s="70"/>
      <c r="B25" s="70"/>
      <c r="C25" s="46"/>
      <c r="D25" s="45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81"/>
      <c r="S25" s="81"/>
    </row>
    <row r="26" spans="1:19" ht="24" customHeight="1" x14ac:dyDescent="0.2">
      <c r="A26" s="70"/>
      <c r="B26" s="70"/>
      <c r="C26" s="46"/>
      <c r="D26" s="45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81"/>
      <c r="S26" s="81"/>
    </row>
    <row r="27" spans="1:19" ht="24" customHeight="1" x14ac:dyDescent="0.2">
      <c r="A27" s="70"/>
      <c r="B27" s="70"/>
      <c r="C27" s="46"/>
      <c r="D27" s="45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f t="shared" si="0"/>
        <v>0</v>
      </c>
      <c r="R27" s="81"/>
      <c r="S27" s="81"/>
    </row>
    <row r="28" spans="1:19" ht="33.950000000000003" customHeight="1" x14ac:dyDescent="0.2">
      <c r="A28" s="70"/>
      <c r="B28" s="70"/>
      <c r="C28" s="46"/>
      <c r="D28" s="45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81"/>
      <c r="S28" s="81"/>
    </row>
    <row r="29" spans="1:19" ht="24" customHeight="1" x14ac:dyDescent="0.2">
      <c r="A29" s="70"/>
      <c r="B29" s="70"/>
      <c r="C29" s="46"/>
      <c r="D29" s="45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f t="shared" ref="Q29:Q46" si="1">D29+E29-SUM(F29:H29)+SUM(I29:P29)</f>
        <v>0</v>
      </c>
      <c r="R29" s="81"/>
      <c r="S29" s="81"/>
    </row>
    <row r="30" spans="1:19" ht="36" customHeight="1" x14ac:dyDescent="0.2">
      <c r="A30" s="70"/>
      <c r="B30" s="70"/>
      <c r="C30" s="46"/>
      <c r="D30" s="45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>
        <f t="shared" si="1"/>
        <v>0</v>
      </c>
      <c r="R30" s="81"/>
      <c r="S30" s="81"/>
    </row>
    <row r="31" spans="1:19" ht="36" customHeight="1" x14ac:dyDescent="0.2">
      <c r="A31" s="70"/>
      <c r="B31" s="75"/>
      <c r="C31" s="73"/>
      <c r="D31" s="45"/>
      <c r="E31" s="29"/>
      <c r="F31" s="29"/>
      <c r="G31" s="29"/>
      <c r="H31" s="29"/>
      <c r="I31" s="29"/>
      <c r="J31" s="29"/>
      <c r="K31" s="29"/>
      <c r="L31" s="29"/>
      <c r="M31" s="79"/>
      <c r="N31" s="29"/>
      <c r="O31" s="29"/>
      <c r="P31" s="29"/>
      <c r="Q31" s="29">
        <f t="shared" si="1"/>
        <v>0</v>
      </c>
      <c r="R31" s="81"/>
      <c r="S31" s="81"/>
    </row>
    <row r="32" spans="1:19" ht="36" customHeight="1" x14ac:dyDescent="0.2">
      <c r="A32" s="70"/>
      <c r="B32" s="70"/>
      <c r="C32" s="76"/>
      <c r="D32" s="45"/>
      <c r="E32" s="29"/>
      <c r="F32" s="29"/>
      <c r="G32" s="29"/>
      <c r="H32" s="29"/>
      <c r="I32" s="29"/>
      <c r="J32" s="29"/>
      <c r="K32" s="29"/>
      <c r="L32" s="29"/>
      <c r="M32" s="79"/>
      <c r="N32" s="29"/>
      <c r="O32" s="29"/>
      <c r="P32" s="29"/>
      <c r="Q32" s="29">
        <f t="shared" si="1"/>
        <v>0</v>
      </c>
      <c r="R32" s="81"/>
      <c r="S32" s="81"/>
    </row>
    <row r="33" spans="1:19" ht="24" customHeight="1" x14ac:dyDescent="0.2">
      <c r="A33" s="70"/>
      <c r="B33" s="70"/>
      <c r="C33" s="73"/>
      <c r="D33" s="45"/>
      <c r="E33" s="29"/>
      <c r="F33" s="29"/>
      <c r="G33" s="29"/>
      <c r="H33" s="29"/>
      <c r="I33" s="29"/>
      <c r="J33" s="29"/>
      <c r="K33" s="29"/>
      <c r="L33" s="29"/>
      <c r="M33" s="79"/>
      <c r="N33" s="29"/>
      <c r="O33" s="29"/>
      <c r="P33" s="29"/>
      <c r="Q33" s="29">
        <f t="shared" si="1"/>
        <v>0</v>
      </c>
      <c r="R33" s="81"/>
      <c r="S33" s="81"/>
    </row>
    <row r="34" spans="1:19" ht="24" customHeight="1" x14ac:dyDescent="0.2">
      <c r="A34" s="70"/>
      <c r="B34" s="70"/>
      <c r="C34" s="46"/>
      <c r="D34" s="45"/>
      <c r="E34" s="29"/>
      <c r="F34" s="29"/>
      <c r="G34" s="29"/>
      <c r="H34" s="29"/>
      <c r="I34" s="29"/>
      <c r="J34" s="29"/>
      <c r="K34" s="29"/>
      <c r="L34" s="29"/>
      <c r="M34" s="79"/>
      <c r="N34" s="29"/>
      <c r="O34" s="29"/>
      <c r="P34" s="29"/>
      <c r="Q34" s="29">
        <f t="shared" si="1"/>
        <v>0</v>
      </c>
      <c r="R34" s="81"/>
      <c r="S34" s="81"/>
    </row>
    <row r="35" spans="1:19" ht="24" customHeight="1" x14ac:dyDescent="0.2">
      <c r="A35" s="70"/>
      <c r="B35" s="70"/>
      <c r="C35" s="73"/>
      <c r="D35" s="45"/>
      <c r="E35" s="29"/>
      <c r="F35" s="29"/>
      <c r="G35" s="29"/>
      <c r="H35" s="29"/>
      <c r="I35" s="29"/>
      <c r="J35" s="29"/>
      <c r="K35" s="29"/>
      <c r="L35" s="29"/>
      <c r="M35" s="79"/>
      <c r="N35" s="29"/>
      <c r="O35" s="29"/>
      <c r="P35" s="29"/>
      <c r="Q35" s="29">
        <f t="shared" si="1"/>
        <v>0</v>
      </c>
      <c r="R35" s="81"/>
      <c r="S35" s="81"/>
    </row>
    <row r="36" spans="1:19" ht="24" customHeight="1" x14ac:dyDescent="0.2">
      <c r="A36" s="70"/>
      <c r="B36" s="70"/>
      <c r="C36" s="73"/>
      <c r="D36" s="45"/>
      <c r="E36" s="29"/>
      <c r="F36" s="29"/>
      <c r="G36" s="29"/>
      <c r="H36" s="29"/>
      <c r="I36" s="29"/>
      <c r="J36" s="29"/>
      <c r="K36" s="29"/>
      <c r="L36" s="29"/>
      <c r="M36" s="79"/>
      <c r="N36" s="29"/>
      <c r="O36" s="29"/>
      <c r="P36" s="29"/>
      <c r="Q36" s="29">
        <f t="shared" si="1"/>
        <v>0</v>
      </c>
      <c r="R36" s="81"/>
      <c r="S36" s="81"/>
    </row>
    <row r="37" spans="1:19" ht="24" customHeight="1" x14ac:dyDescent="0.2">
      <c r="A37" s="70"/>
      <c r="B37" s="70"/>
      <c r="C37" s="73"/>
      <c r="D37" s="45"/>
      <c r="E37" s="29"/>
      <c r="F37" s="29"/>
      <c r="G37" s="29"/>
      <c r="H37" s="29"/>
      <c r="I37" s="29"/>
      <c r="J37" s="29"/>
      <c r="K37" s="29"/>
      <c r="L37" s="29"/>
      <c r="M37" s="79"/>
      <c r="N37" s="29"/>
      <c r="O37" s="29"/>
      <c r="P37" s="29"/>
      <c r="Q37" s="29">
        <f t="shared" si="1"/>
        <v>0</v>
      </c>
      <c r="R37" s="81"/>
      <c r="S37" s="81"/>
    </row>
    <row r="38" spans="1:19" ht="24" customHeight="1" x14ac:dyDescent="0.2">
      <c r="A38" s="70"/>
      <c r="B38" s="70"/>
      <c r="C38" s="73"/>
      <c r="D38" s="45"/>
      <c r="E38" s="29"/>
      <c r="F38" s="29"/>
      <c r="G38" s="29"/>
      <c r="H38" s="29"/>
      <c r="I38" s="29"/>
      <c r="J38" s="29"/>
      <c r="K38" s="29"/>
      <c r="L38" s="29"/>
      <c r="M38" s="79"/>
      <c r="N38" s="29"/>
      <c r="O38" s="29"/>
      <c r="P38" s="29"/>
      <c r="Q38" s="29">
        <f t="shared" ref="Q38:Q40" si="2">D38+E38-SUM(F38:H38)+SUM(I38:P38)</f>
        <v>0</v>
      </c>
      <c r="R38" s="81"/>
      <c r="S38" s="81"/>
    </row>
    <row r="39" spans="1:19" ht="24" customHeight="1" x14ac:dyDescent="0.2">
      <c r="A39" s="70"/>
      <c r="B39" s="70"/>
      <c r="C39" s="77"/>
      <c r="D39" s="45"/>
      <c r="E39" s="29"/>
      <c r="F39" s="29"/>
      <c r="G39" s="29"/>
      <c r="H39" s="29"/>
      <c r="I39" s="29"/>
      <c r="J39" s="29"/>
      <c r="K39" s="29"/>
      <c r="L39" s="29"/>
      <c r="M39" s="79"/>
      <c r="N39" s="29"/>
      <c r="O39" s="29"/>
      <c r="P39" s="29"/>
      <c r="Q39" s="29">
        <f t="shared" si="2"/>
        <v>0</v>
      </c>
      <c r="R39" s="81"/>
      <c r="S39" s="81"/>
    </row>
    <row r="40" spans="1:19" ht="24" customHeight="1" x14ac:dyDescent="0.2">
      <c r="A40" s="70"/>
      <c r="B40" s="70"/>
      <c r="C40" s="46"/>
      <c r="D40" s="45"/>
      <c r="E40" s="29"/>
      <c r="F40" s="29"/>
      <c r="G40" s="29"/>
      <c r="H40" s="29"/>
      <c r="I40" s="29"/>
      <c r="J40" s="29"/>
      <c r="K40" s="29"/>
      <c r="L40" s="29"/>
      <c r="M40" s="79"/>
      <c r="N40" s="29"/>
      <c r="O40" s="29"/>
      <c r="P40" s="29"/>
      <c r="Q40" s="29">
        <f t="shared" si="2"/>
        <v>0</v>
      </c>
      <c r="R40" s="81"/>
      <c r="S40" s="81"/>
    </row>
    <row r="41" spans="1:19" ht="36" customHeight="1" x14ac:dyDescent="0.2">
      <c r="A41" s="70"/>
      <c r="B41" s="70"/>
      <c r="C41" s="76"/>
      <c r="D41" s="45"/>
      <c r="E41" s="29"/>
      <c r="F41" s="29"/>
      <c r="G41" s="29"/>
      <c r="H41" s="29"/>
      <c r="I41" s="29"/>
      <c r="J41" s="29"/>
      <c r="K41" s="29"/>
      <c r="L41" s="29"/>
      <c r="M41" s="79"/>
      <c r="N41" s="29"/>
      <c r="O41" s="29"/>
      <c r="P41" s="29"/>
      <c r="Q41" s="29">
        <f>D41+E41-SUM(F41:H41)+SUM(I41:P41)</f>
        <v>0</v>
      </c>
      <c r="R41" s="81"/>
      <c r="S41" s="81"/>
    </row>
    <row r="42" spans="1:19" ht="36" customHeight="1" x14ac:dyDescent="0.2">
      <c r="A42" s="78"/>
      <c r="B42" s="78"/>
      <c r="C42" s="76"/>
      <c r="D42" s="45"/>
      <c r="E42" s="29"/>
      <c r="F42" s="29"/>
      <c r="G42" s="29"/>
      <c r="H42" s="29"/>
      <c r="I42" s="29"/>
      <c r="J42" s="29"/>
      <c r="K42" s="29"/>
      <c r="L42" s="29"/>
      <c r="M42" s="79"/>
      <c r="N42" s="29"/>
      <c r="O42" s="29"/>
      <c r="P42" s="29"/>
      <c r="Q42" s="29">
        <f>D42+E42-SUM(F42:H42)+SUM(I42:P42)</f>
        <v>0</v>
      </c>
      <c r="R42" s="81"/>
      <c r="S42" s="81"/>
    </row>
    <row r="43" spans="1:19" ht="36" customHeight="1" x14ac:dyDescent="0.2">
      <c r="A43" s="70"/>
      <c r="B43" s="70"/>
      <c r="C43" s="76"/>
      <c r="D43" s="45"/>
      <c r="E43" s="29"/>
      <c r="F43" s="29"/>
      <c r="G43" s="29"/>
      <c r="H43" s="29"/>
      <c r="I43" s="29"/>
      <c r="J43" s="29"/>
      <c r="K43" s="29"/>
      <c r="L43" s="29"/>
      <c r="M43" s="79"/>
      <c r="N43" s="29"/>
      <c r="O43" s="29"/>
      <c r="P43" s="29"/>
      <c r="Q43" s="29">
        <f>D43+E43-SUM(F43:H43)+SUM(I43:P43)</f>
        <v>0</v>
      </c>
      <c r="R43" s="81"/>
      <c r="S43" s="81"/>
    </row>
    <row r="44" spans="1:19" ht="36" customHeight="1" x14ac:dyDescent="0.2">
      <c r="A44" s="70"/>
      <c r="B44" s="70"/>
      <c r="C44" s="76"/>
      <c r="D44" s="45"/>
      <c r="E44" s="29"/>
      <c r="F44" s="29"/>
      <c r="G44" s="29"/>
      <c r="H44" s="29"/>
      <c r="I44" s="29"/>
      <c r="J44" s="29"/>
      <c r="K44" s="29"/>
      <c r="L44" s="29"/>
      <c r="M44" s="79"/>
      <c r="N44" s="29"/>
      <c r="O44" s="29"/>
      <c r="P44" s="29"/>
      <c r="Q44" s="29">
        <f t="shared" si="1"/>
        <v>0</v>
      </c>
      <c r="R44" s="81"/>
      <c r="S44" s="81"/>
    </row>
    <row r="45" spans="1:19" ht="36" customHeight="1" x14ac:dyDescent="0.2">
      <c r="A45" s="70"/>
      <c r="B45" s="70"/>
      <c r="C45" s="76"/>
      <c r="D45" s="45"/>
      <c r="E45" s="29"/>
      <c r="F45" s="29"/>
      <c r="G45" s="29"/>
      <c r="H45" s="29"/>
      <c r="I45" s="29"/>
      <c r="J45" s="29"/>
      <c r="K45" s="29"/>
      <c r="L45" s="29"/>
      <c r="M45" s="79"/>
      <c r="N45" s="29"/>
      <c r="O45" s="29"/>
      <c r="P45" s="29"/>
      <c r="Q45" s="29">
        <f t="shared" si="1"/>
        <v>0</v>
      </c>
      <c r="R45" s="81"/>
      <c r="S45" s="81"/>
    </row>
    <row r="46" spans="1:19" ht="36" customHeight="1" x14ac:dyDescent="0.2">
      <c r="A46" s="70"/>
      <c r="B46" s="70"/>
      <c r="C46" s="76"/>
      <c r="D46" s="45"/>
      <c r="E46" s="29"/>
      <c r="F46" s="29"/>
      <c r="G46" s="29"/>
      <c r="H46" s="29"/>
      <c r="I46" s="29"/>
      <c r="J46" s="29"/>
      <c r="K46" s="29"/>
      <c r="L46" s="29"/>
      <c r="M46" s="79"/>
      <c r="N46" s="29"/>
      <c r="O46" s="29"/>
      <c r="P46" s="29"/>
      <c r="Q46" s="29">
        <f t="shared" si="1"/>
        <v>0</v>
      </c>
      <c r="R46" s="81"/>
      <c r="S46" s="81"/>
    </row>
    <row r="47" spans="1:19" ht="24" customHeight="1" thickBot="1" x14ac:dyDescent="0.25">
      <c r="A47" s="72"/>
      <c r="B47" s="72"/>
      <c r="C47" s="61" t="s">
        <v>24</v>
      </c>
      <c r="D47" s="22">
        <v>366.27</v>
      </c>
      <c r="E47" s="31">
        <f>+E6+SUM(E7:E46)</f>
        <v>0</v>
      </c>
      <c r="F47" s="32"/>
      <c r="G47" s="25"/>
      <c r="H47" s="28"/>
      <c r="I47" s="32"/>
      <c r="J47" s="59"/>
      <c r="K47" s="25"/>
      <c r="L47" s="25"/>
      <c r="M47" s="80"/>
      <c r="N47" s="25"/>
      <c r="O47" s="25"/>
      <c r="P47" s="25"/>
      <c r="Q47" s="26"/>
    </row>
    <row r="48" spans="1:19" ht="24" customHeight="1" thickBot="1" x14ac:dyDescent="0.25">
      <c r="A48" s="18"/>
      <c r="B48" s="62"/>
      <c r="C48" s="19" t="s">
        <v>8</v>
      </c>
      <c r="D48" s="20">
        <v>610.63</v>
      </c>
      <c r="E48" s="63"/>
      <c r="F48" s="64">
        <f t="shared" ref="F48:P48" si="3">SUM(F7:F46)</f>
        <v>3480</v>
      </c>
      <c r="G48" s="64">
        <f t="shared" si="3"/>
        <v>0</v>
      </c>
      <c r="H48" s="64">
        <f t="shared" si="3"/>
        <v>0</v>
      </c>
      <c r="I48" s="64">
        <f t="shared" si="3"/>
        <v>0</v>
      </c>
      <c r="J48" s="64">
        <f t="shared" si="3"/>
        <v>0</v>
      </c>
      <c r="K48" s="65">
        <f t="shared" si="3"/>
        <v>2221.63</v>
      </c>
      <c r="L48" s="65">
        <f t="shared" si="3"/>
        <v>1959.66</v>
      </c>
      <c r="M48" s="65">
        <f t="shared" si="3"/>
        <v>0</v>
      </c>
      <c r="N48" s="65">
        <f t="shared" si="3"/>
        <v>0</v>
      </c>
      <c r="O48" s="65">
        <f t="shared" si="3"/>
        <v>0</v>
      </c>
      <c r="P48" s="64">
        <f t="shared" si="3"/>
        <v>0</v>
      </c>
      <c r="Q48" s="21"/>
    </row>
    <row r="49" spans="2:15" ht="24" customHeight="1" x14ac:dyDescent="0.2">
      <c r="B49" s="69"/>
      <c r="H49" s="66" t="s">
        <v>23</v>
      </c>
      <c r="J49" s="66"/>
      <c r="K49" s="67"/>
      <c r="L49" s="67"/>
      <c r="M49" s="67"/>
      <c r="N49" s="67"/>
      <c r="O49" s="68">
        <f>K48+L48+M48+N48+O48</f>
        <v>4181.29</v>
      </c>
    </row>
    <row r="51" spans="2:15" x14ac:dyDescent="0.2">
      <c r="D51" s="60"/>
    </row>
  </sheetData>
  <mergeCells count="1">
    <mergeCell ref="R4:S4"/>
  </mergeCells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Localadmin</cp:lastModifiedBy>
  <cp:lastPrinted>2024-01-29T09:29:09Z</cp:lastPrinted>
  <dcterms:created xsi:type="dcterms:W3CDTF">2018-04-11T09:38:46Z</dcterms:created>
  <dcterms:modified xsi:type="dcterms:W3CDTF">2024-02-13T11:00:26Z</dcterms:modified>
</cp:coreProperties>
</file>